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ANO INVESTIMENTO" sheetId="1" state="visible" r:id="rId2"/>
    <sheet name="Foglio2" sheetId="2" state="hidden" r:id="rId3"/>
  </sheets>
  <definedNames>
    <definedName function="false" hidden="false" localSheetId="0" name="_xlnm.Print_Titles" vbProcedure="false">'PIANO INVESTIMENTO'!$1:$3</definedName>
    <definedName function="false" hidden="false" name="csi" vbProcedure="false">Foglio2!$C$5</definedName>
    <definedName function="false" hidden="false" name="iota" vbProcedure="false">Foglio2!$C$4</definedName>
    <definedName function="false" hidden="false" name="t" vbProcedure="false">Foglio2!$E$6</definedName>
    <definedName function="false" hidden="false" name="w" vbProcedure="false">Foglio2!$E$4</definedName>
    <definedName function="false" hidden="false" name="wmax" vbProcedure="false">Foglio2!$C$10</definedName>
    <definedName function="false" hidden="false" name="z" vbProcedure="false">Foglio2!$E$5</definedName>
    <definedName function="false" hidden="false" name="zmax" vbProcedure="false">Foglio2!$C$11</definedName>
    <definedName function="false" hidden="false" localSheetId="0" name="_xlnm.Print_Titles" vbProcedure="false">'PIANO INVESTIMENTO'!$1:$3</definedName>
    <definedName function="false" hidden="false" localSheetId="0" name="_xlnm.Print_Titles_0" vbProcedure="false">'PIANO INVESTIMENTO'!$1:$3</definedName>
    <definedName function="false" hidden="false" localSheetId="0" name="_xlnm.Print_Titles_0_0" vbProcedure="false">'PIANO INVESTIMENTO'!$1:$3</definedName>
    <definedName function="false" hidden="false" localSheetId="0" name="_xlnm.Print_Titles_0_0_0" vbProcedure="false">'PIANO INVESTIMENTO'!$1:$3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<sst xmlns="http://schemas.openxmlformats.org/spreadsheetml/2006/main" count="45" uniqueCount="42">
  <si>
    <t xml:space="preserve">Regione Toscana</t>
  </si>
  <si>
    <t xml:space="preserve">PIANO DI DETTAGLIO DEI COSTI DI INVESTIMENTO</t>
  </si>
  <si>
    <t xml:space="preserve">Legge Regionale n. 8 del 03/03/2021</t>
  </si>
  <si>
    <t xml:space="preserve">Lotto n. 1 di 1</t>
  </si>
  <si>
    <t xml:space="preserve">Denominazione lotto: </t>
  </si>
  <si>
    <t xml:space="preserve">categoria di costo</t>
  </si>
  <si>
    <t xml:space="preserve">IMPONIBILE</t>
  </si>
  <si>
    <t xml:space="preserve">IVA </t>
  </si>
  <si>
    <t xml:space="preserve">IMPORTO 
TOTALE</t>
  </si>
  <si>
    <t xml:space="preserve">Importo 
TOTALE
ammissibile</t>
  </si>
  <si>
    <t xml:space="preserve">Riferimenti 
CME</t>
  </si>
  <si>
    <t xml:space="preserve">Verifiche % di ammissibilità</t>
  </si>
  <si>
    <t xml:space="preserve">Lavori di restauro, ristrutturazione e adeguamento dei beni immobili</t>
  </si>
  <si>
    <t xml:space="preserve">indicare a quale/i voce/i del CME fa riferimento l’importo indicato</t>
  </si>
  <si>
    <t xml:space="preserve">Opere impiantistiche strettamente connesse al progetto di valorizzazione del bene e alla sua accessibilità e fruibilità</t>
  </si>
  <si>
    <t xml:space="preserve">Allestimenti e arredi strettamente connesse al progetto di valorizzazione del bene e alla sua accessibilità e fruibilità</t>
  </si>
  <si>
    <t xml:space="preserve">indicare a quale/i voce/i del CME/somme a disposizione fa riferimento l’importo indicato</t>
  </si>
  <si>
    <t xml:space="preserve">Attrezzature e servizi tecnologici ed informatici strettamente legati alle attività culturali dell'infrastruttura e ad uso esclusivo della stessa</t>
  </si>
  <si>
    <t xml:space="preserve">spese tecniche: (studi ed analisi, costi di progettazione, indagini preliminari e di cantiere, direzione
lavori, coordinamento sicurezza, collaudi, consulenze economico finanziarie, studi di fattibilità, ecc) nella misura massima del 10% del costo totale ammissibile</t>
  </si>
  <si>
    <t xml:space="preserve">indicare a quale/i voce/i delle somme a disposizione fa riferimento l’importo indicato</t>
  </si>
  <si>
    <t xml:space="preserve">SUB TOTALE</t>
  </si>
  <si>
    <r>
      <rPr>
        <sz val="14"/>
        <color rgb="FF00000A"/>
        <rFont val="Calibri"/>
        <family val="2"/>
        <charset val="1"/>
      </rPr>
      <t xml:space="preserve">Importo del ribasso di gara (lavori) per il quale se ne richiede l’utilizzo – </t>
    </r>
    <r>
      <rPr>
        <i val="true"/>
        <sz val="14"/>
        <color rgb="FF00000A"/>
        <rFont val="Calibri"/>
        <family val="2"/>
        <charset val="1"/>
      </rPr>
      <t xml:space="preserve">(art. 12, secondo capoverso del Bando)</t>
    </r>
  </si>
  <si>
    <t xml:space="preserve">TOTALE + QUOTA RIBASSO</t>
  </si>
  <si>
    <t xml:space="preserve">ALTRE SOMME PREVISTE NEL QUADRO  ECONOMICO non ammissibili </t>
  </si>
  <si>
    <t xml:space="preserve">TOTALE QUADRO ECONOMICO</t>
  </si>
  <si>
    <t xml:space="preserve">EVIDENZIATE IN CELESTE LE CELLE DI INPUT DEI DATI</t>
  </si>
  <si>
    <t xml:space="preserve">vincoli</t>
  </si>
  <si>
    <t xml:space="preserve">variabili</t>
  </si>
  <si>
    <t xml:space="preserve">ammesso</t>
  </si>
  <si>
    <t xml:space="preserve">check</t>
  </si>
  <si>
    <t xml:space="preserve">progettazione</t>
  </si>
  <si>
    <t xml:space="preserve">iota</t>
  </si>
  <si>
    <t xml:space="preserve">w</t>
  </si>
  <si>
    <t xml:space="preserve">attrezzature tecnologiche</t>
  </si>
  <si>
    <t xml:space="preserve">csi</t>
  </si>
  <si>
    <t xml:space="preserve">z</t>
  </si>
  <si>
    <t xml:space="preserve">t</t>
  </si>
  <si>
    <t xml:space="preserve">TOTALE</t>
  </si>
  <si>
    <t xml:space="preserve">massimali</t>
  </si>
  <si>
    <t xml:space="preserve">wmax</t>
  </si>
  <si>
    <t xml:space="preserve">zmax</t>
  </si>
  <si>
    <t xml:space="preserve">Tmax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</si>
</sst>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&quot; € &quot;#,##0.00\ ;&quot;-€ &quot;#,##0.00\ ;&quot; € -&quot;#\ ;@\ "/>
    <numFmt numFmtId="166" formatCode="&quot; € &quot;* #,##0.00\ ;&quot;-€ &quot;* #,##0.00\ ;&quot; € &quot;* \-#\ ;@\ "/>
    <numFmt numFmtId="167" formatCode="[$€-410]\ #,##0.00;[RED]\-[$€-410]\ #,##0.00"/>
    <numFmt numFmtId="168" formatCode="0.00%"/>
    <numFmt numFmtId="169" formatCode="0%"/>
    <numFmt numFmtId="170" formatCode="#,##0.00\ ;\-#,##0.00\ ;\-#\ ;@\ "/>
    <numFmt numFmtId="171" formatCode="0.0000000%"/>
  </numFmts>
  <fonts count="2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name val="Arial"/>
      <family val="2"/>
      <charset val="1"/>
    </font>
    <font>
      <b val="true"/>
      <i val="true"/>
      <u val="single"/>
      <sz val="10"/>
      <name val="Arial"/>
      <family val="2"/>
      <charset val="1"/>
    </font>
    <font>
      <b val="true"/>
      <sz val="18"/>
      <color rgb="FF00000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8"/>
      <name val="Arial"/>
      <family val="2"/>
      <charset val="1"/>
    </font>
    <font>
      <i val="true"/>
      <sz val="18"/>
      <color rgb="FFFF3333"/>
      <name val="Arial"/>
      <family val="2"/>
      <charset val="1"/>
    </font>
    <font>
      <b val="true"/>
      <sz val="16"/>
      <color rgb="FF000000"/>
      <name val="Arial"/>
      <family val="2"/>
      <charset val="1"/>
    </font>
    <font>
      <sz val="14"/>
      <name val="Calibri"/>
      <family val="2"/>
      <charset val="1"/>
    </font>
    <font>
      <b val="true"/>
      <sz val="20"/>
      <color rgb="FFFF3333"/>
      <name val="Arial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2"/>
      <color rgb="FFFFFFFF"/>
      <name val="Arial"/>
      <family val="2"/>
      <charset val="1"/>
    </font>
    <font>
      <b val="true"/>
      <sz val="14"/>
      <color rgb="FF800000"/>
      <name val="Calibri"/>
      <family val="2"/>
      <charset val="1"/>
    </font>
    <font>
      <sz val="14"/>
      <color rgb="FF00000A"/>
      <name val="Calibri"/>
      <family val="2"/>
      <charset val="1"/>
    </font>
    <font>
      <sz val="10"/>
      <name val="Calibri"/>
      <family val="2"/>
      <charset val="1"/>
    </font>
    <font>
      <sz val="14"/>
      <color rgb="FFFFFFFF"/>
      <name val="Calibri"/>
      <family val="2"/>
      <charset val="1"/>
    </font>
    <font>
      <b val="true"/>
      <i val="true"/>
      <sz val="12"/>
      <color rgb="FFFFFFFF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6"/>
      <color rgb="FFFFFFFF"/>
      <name val="Calibri"/>
      <family val="2"/>
      <charset val="1"/>
    </font>
    <font>
      <i val="true"/>
      <sz val="14"/>
      <color rgb="FF00000A"/>
      <name val="Calibri"/>
      <family val="2"/>
      <charset val="1"/>
    </font>
    <font>
      <b val="true"/>
      <sz val="16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9999"/>
        <bgColor rgb="FF808080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C0C0C0"/>
        <bgColor rgb="FFCCCCCC"/>
      </patternFill>
    </fill>
    <fill>
      <patternFill patternType="solid">
        <fgColor rgb="FF000080"/>
        <bgColor rgb="FF00000A"/>
      </patternFill>
    </fill>
    <fill>
      <patternFill patternType="solid">
        <fgColor rgb="FF3399FF"/>
        <bgColor rgb="FF33CCCC"/>
      </patternFill>
    </fill>
    <fill>
      <patternFill patternType="solid">
        <fgColor rgb="FFDDDDDD"/>
        <bgColor rgb="FFCCCCCC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0C0C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center" vertical="bottom" textRotation="0" wrapText="false" indent="0" shrinkToFit="false"/>
    </xf>
    <xf numFmtId="164" fontId="4" fillId="0" borderId="0" applyFont="true" applyBorder="false" applyAlignment="true" applyProtection="false">
      <alignment horizontal="center" vertical="bottom" textRotation="9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1" applyFont="true" applyBorder="true" applyAlignment="true" applyProtection="false">
      <alignment horizontal="general" vertical="bottom" textRotation="0" wrapText="false" indent="0" shrinkToFit="false"/>
    </xf>
    <xf numFmtId="164" fontId="0" fillId="5" borderId="1" applyFont="true" applyBorder="true" applyAlignment="true" applyProtection="false">
      <alignment horizontal="general" vertical="bottom" textRotation="0" wrapText="false" indent="0" shrinkToFit="false"/>
    </xf>
    <xf numFmtId="164" fontId="0" fillId="5" borderId="1" applyFont="true" applyBorder="true" applyAlignment="true" applyProtection="false">
      <alignment horizontal="general" vertical="bottom" textRotation="0" wrapText="false" indent="0" shrinkToFit="false"/>
    </xf>
    <xf numFmtId="164" fontId="0" fillId="5" borderId="1" applyFont="true" applyBorder="true" applyAlignment="true" applyProtection="false">
      <alignment horizontal="general" vertical="bottom" textRotation="0" wrapText="false" indent="0" shrinkToFit="false"/>
    </xf>
    <xf numFmtId="164" fontId="0" fillId="5" borderId="1" applyFont="true" applyBorder="true" applyAlignment="true" applyProtection="false">
      <alignment horizontal="general" vertical="bottom" textRotation="0" wrapText="false" indent="0" shrinkToFit="false"/>
    </xf>
    <xf numFmtId="164" fontId="0" fillId="4" borderId="1" applyFont="true" applyBorder="true" applyAlignment="true" applyProtection="false">
      <alignment horizontal="general" vertical="bottom" textRotation="0" wrapText="false" indent="0" shrinkToFit="false"/>
    </xf>
    <xf numFmtId="164" fontId="0" fillId="4" borderId="1" applyFont="true" applyBorder="true" applyAlignment="true" applyProtection="false">
      <alignment horizontal="general" vertical="bottom" textRotation="0" wrapText="false" indent="0" shrinkToFit="false"/>
    </xf>
    <xf numFmtId="164" fontId="0" fillId="4" borderId="1" applyFont="true" applyBorder="true" applyAlignment="true" applyProtection="false">
      <alignment horizontal="general" vertical="bottom" textRotation="0" wrapText="false" indent="0" shrinkToFit="false"/>
    </xf>
    <xf numFmtId="164" fontId="0" fillId="6" borderId="1" applyFont="true" applyBorder="tru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  <xf numFmtId="164" fontId="0" fillId="4" borderId="1" applyFont="true" applyBorder="true" applyAlignment="true" applyProtection="false">
      <alignment horizontal="general" vertical="bottom" textRotation="0" wrapText="false" indent="0" shrinkToFit="false"/>
    </xf>
    <xf numFmtId="164" fontId="0" fillId="4" borderId="1" applyFont="true" applyBorder="true" applyAlignment="true" applyProtection="false">
      <alignment horizontal="general" vertical="bottom" textRotation="0" wrapText="false" indent="0" shrinkToFit="false"/>
    </xf>
    <xf numFmtId="164" fontId="0" fillId="5" borderId="1" applyFont="true" applyBorder="true" applyAlignment="true" applyProtection="false">
      <alignment horizontal="general" vertical="bottom" textRotation="0" wrapText="false" indent="0" shrinkToFit="false"/>
    </xf>
    <xf numFmtId="164" fontId="0" fillId="4" borderId="1" applyFont="true" applyBorder="true" applyAlignment="true" applyProtection="false">
      <alignment horizontal="general" vertical="bottom" textRotation="0" wrapText="false" indent="0" shrinkToFit="false"/>
    </xf>
    <xf numFmtId="164" fontId="0" fillId="4" borderId="1" applyFont="true" applyBorder="true" applyAlignment="true" applyProtection="false">
      <alignment horizontal="general" vertical="bottom" textRotation="0" wrapText="false" indent="0" shrinkToFit="false"/>
    </xf>
    <xf numFmtId="164" fontId="8" fillId="2" borderId="1" applyFont="true" applyBorder="true" applyAlignment="true" applyProtection="false">
      <alignment horizontal="general" vertical="bottom" textRotation="0" wrapText="false" indent="0" shrinkToFit="false"/>
    </xf>
    <xf numFmtId="164" fontId="0" fillId="4" borderId="1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0" xfId="24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5" fillId="8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5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7" fillId="5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7" fillId="5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8" borderId="3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5" fillId="9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8" fillId="10" borderId="4" xfId="0" applyFont="true" applyBorder="true" applyAlignment="true" applyProtection="true">
      <alignment horizontal="justify" vertical="center" textRotation="0" wrapText="true" indent="0" shrinkToFit="false"/>
      <protection locked="true" hidden="true"/>
    </xf>
    <xf numFmtId="166" fontId="13" fillId="11" borderId="5" xfId="21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13" fillId="10" borderId="5" xfId="21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9" fillId="11" borderId="1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64" fontId="13" fillId="1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6" fontId="20" fillId="9" borderId="5" xfId="21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21" fillId="9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2" fillId="6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22" fillId="6" borderId="5" xfId="21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6" fontId="23" fillId="9" borderId="5" xfId="21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3" fillId="5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3" fillId="10" borderId="4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25" fillId="8" borderId="4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25" fillId="8" borderId="5" xfId="21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22" fillId="11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0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7" borderId="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0" fontId="0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8" fillId="12" borderId="4" xfId="15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7" borderId="4" xfId="19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8" fillId="12" borderId="6" xfId="15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7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7" borderId="8" xfId="15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0" fontId="8" fillId="12" borderId="9" xfId="15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0" fontId="0" fillId="7" borderId="4" xfId="15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Piano investimento" xfId="20"/>
    <cellStyle name="Euro" xfId="21"/>
    <cellStyle name="Intestazione" xfId="22"/>
    <cellStyle name="Intestazione1" xfId="23"/>
    <cellStyle name="Normal_Piano investimento" xfId="24"/>
    <cellStyle name="Normale_Piano investimento" xfId="25"/>
    <cellStyle name="Risultato" xfId="26"/>
    <cellStyle name="Risultato2" xfId="27"/>
    <cellStyle name="Senza nome1" xfId="28"/>
    <cellStyle name="Senza nome10" xfId="29"/>
    <cellStyle name="Senza nome11" xfId="30"/>
    <cellStyle name="Senza nome12" xfId="31"/>
    <cellStyle name="Senza nome13" xfId="32"/>
    <cellStyle name="Senza nome14" xfId="33"/>
    <cellStyle name="Senza nome15" xfId="34"/>
    <cellStyle name="Senza nome16" xfId="35"/>
    <cellStyle name="Senza nome17" xfId="36"/>
    <cellStyle name="Senza nome18" xfId="37"/>
    <cellStyle name="Senza nome19" xfId="38"/>
    <cellStyle name="Senza nome2" xfId="39"/>
    <cellStyle name="Senza nome20" xfId="40"/>
    <cellStyle name="Senza nome21" xfId="41"/>
    <cellStyle name="Senza nome22" xfId="42"/>
    <cellStyle name="Senza nome23" xfId="43"/>
    <cellStyle name="Senza nome24" xfId="44"/>
    <cellStyle name="Senza nome25" xfId="45"/>
    <cellStyle name="Senza nome26" xfId="46"/>
    <cellStyle name="Senza nome27" xfId="47"/>
    <cellStyle name="Senza nome28" xfId="48"/>
    <cellStyle name="Senza nome29" xfId="49"/>
    <cellStyle name="Senza nome3" xfId="50"/>
    <cellStyle name="Senza nome30" xfId="51"/>
    <cellStyle name="Senza nome31" xfId="52"/>
    <cellStyle name="Senza nome32" xfId="53"/>
    <cellStyle name="Senza nome33" xfId="54"/>
    <cellStyle name="Senza nome4" xfId="55"/>
    <cellStyle name="Senza nome5" xfId="56"/>
    <cellStyle name="Senza nome6" xfId="57"/>
    <cellStyle name="Senza nome7" xfId="58"/>
    <cellStyle name="Senza nome8" xfId="59"/>
    <cellStyle name="Senza nome9" xfId="60"/>
  </cellStyles>
  <dxfs count="2">
    <dxf>
      <font>
        <name val="Arial"/>
        <charset val="1"/>
        <family val="2"/>
        <b val="1"/>
        <i val="0"/>
        <color rgb="FFFF0000"/>
      </font>
    </dxf>
    <dxf>
      <font>
        <name val="Arial"/>
        <charset val="1"/>
        <family val="2"/>
        <b val="1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2B2B2"/>
      <rgbColor rgb="FF993366"/>
      <rgbColor rgb="FFFFFFCC"/>
      <rgbColor rgb="FFCCFFFF"/>
      <rgbColor rgb="FF660066"/>
      <rgbColor rgb="FFFF8080"/>
      <rgbColor rgb="FF0066CC"/>
      <rgbColor rgb="FFCCCCCC"/>
      <rgbColor rgb="FF00000A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99FF"/>
      <rgbColor rgb="FF33CCCC"/>
      <rgbColor rgb="FF99CC00"/>
      <rgbColor rgb="FFFFCC00"/>
      <rgbColor rgb="FFFF9900"/>
      <rgbColor rgb="FFFF3333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false" showRowColHeaders="true" showZeros="true" rightToLeft="false" tabSelected="true" showOutlineSymbols="true" defaultGridColor="true" view="pageBreakPreview" topLeftCell="A1" colorId="64" zoomScale="90" zoomScaleNormal="75" zoomScalePageLayoutView="90" workbookViewId="0">
      <selection pane="topLeft" activeCell="A4" activeCellId="0" sqref="A4"/>
    </sheetView>
  </sheetViews>
  <sheetFormatPr defaultRowHeight="17.4" zeroHeight="false" outlineLevelRow="0" outlineLevelCol="0"/>
  <cols>
    <col collapsed="false" customWidth="true" hidden="false" outlineLevel="0" max="1" min="1" style="1" width="105.94"/>
    <col collapsed="false" customWidth="true" hidden="false" outlineLevel="0" max="3" min="2" style="1" width="22.4"/>
    <col collapsed="false" customWidth="true" hidden="false" outlineLevel="0" max="5" min="4" style="2" width="22.4"/>
    <col collapsed="false" customWidth="true" hidden="false" outlineLevel="0" max="6" min="6" style="3" width="30.73"/>
    <col collapsed="false" customWidth="true" hidden="false" outlineLevel="0" max="7" min="7" style="1" width="12.64"/>
    <col collapsed="false" customWidth="true" hidden="false" outlineLevel="0" max="8" min="8" style="1" width="9.26"/>
    <col collapsed="false" customWidth="true" hidden="false" outlineLevel="0" max="255" min="9" style="1" width="1.06"/>
    <col collapsed="false" customWidth="true" hidden="false" outlineLevel="0" max="1021" min="256" style="0" width="1.06"/>
    <col collapsed="false" customWidth="true" hidden="false" outlineLevel="0" max="1022" min="1022" style="0" width="1.69"/>
    <col collapsed="false" customWidth="false" hidden="false" outlineLevel="0" max="1025" min="1023" style="0" width="11.52"/>
  </cols>
  <sheetData>
    <row r="1" customFormat="false" ht="53.8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</row>
    <row r="2" customFormat="false" ht="52.2" hidden="false" customHeight="true" outlineLevel="0" collapsed="false">
      <c r="A2" s="5" t="s">
        <v>1</v>
      </c>
      <c r="B2" s="5"/>
      <c r="C2" s="5"/>
      <c r="D2" s="6" t="s">
        <v>2</v>
      </c>
      <c r="E2" s="6"/>
      <c r="F2" s="6"/>
      <c r="G2" s="6"/>
    </row>
    <row r="3" customFormat="false" ht="12.1" hidden="false" customHeight="true" outlineLevel="0" collapsed="false">
      <c r="A3" s="7"/>
      <c r="B3" s="7"/>
      <c r="C3" s="7"/>
      <c r="D3" s="8"/>
      <c r="E3" s="8"/>
      <c r="F3" s="1"/>
    </row>
    <row r="4" s="1" customFormat="true" ht="53.15" hidden="false" customHeight="true" outlineLevel="0" collapsed="false">
      <c r="A4" s="9" t="s">
        <v>3</v>
      </c>
      <c r="B4" s="10" t="s">
        <v>4</v>
      </c>
      <c r="C4" s="10"/>
      <c r="D4" s="10"/>
      <c r="E4" s="10"/>
      <c r="F4" s="10"/>
      <c r="G4" s="10"/>
      <c r="AMI4" s="0"/>
      <c r="AMJ4" s="0"/>
    </row>
    <row r="5" customFormat="false" ht="73.25" hidden="false" customHeight="true" outlineLevel="0" collapsed="false">
      <c r="A5" s="11" t="s">
        <v>5</v>
      </c>
      <c r="B5" s="5" t="s">
        <v>6</v>
      </c>
      <c r="C5" s="5" t="s">
        <v>7</v>
      </c>
      <c r="D5" s="5" t="s">
        <v>8</v>
      </c>
      <c r="E5" s="12" t="s">
        <v>9</v>
      </c>
      <c r="F5" s="12" t="s">
        <v>10</v>
      </c>
      <c r="G5" s="12" t="s">
        <v>11</v>
      </c>
    </row>
    <row r="6" s="18" customFormat="true" ht="57.8" hidden="false" customHeight="true" outlineLevel="0" collapsed="false">
      <c r="A6" s="13" t="s">
        <v>12</v>
      </c>
      <c r="B6" s="14"/>
      <c r="C6" s="14"/>
      <c r="D6" s="15" t="n">
        <f aca="false">+C6+B6</f>
        <v>0</v>
      </c>
      <c r="E6" s="14"/>
      <c r="F6" s="16" t="s">
        <v>13</v>
      </c>
      <c r="G6" s="17"/>
      <c r="AMI6" s="0"/>
      <c r="AMJ6" s="0"/>
    </row>
    <row r="7" s="18" customFormat="true" ht="57.8" hidden="false" customHeight="true" outlineLevel="0" collapsed="false">
      <c r="A7" s="13" t="s">
        <v>14</v>
      </c>
      <c r="B7" s="14"/>
      <c r="C7" s="14"/>
      <c r="D7" s="15" t="n">
        <f aca="false">+C7+B7</f>
        <v>0</v>
      </c>
      <c r="E7" s="14"/>
      <c r="F7" s="16" t="s">
        <v>13</v>
      </c>
      <c r="G7" s="17"/>
      <c r="AMI7" s="0"/>
      <c r="AMJ7" s="0"/>
    </row>
    <row r="8" s="18" customFormat="true" ht="57.8" hidden="false" customHeight="true" outlineLevel="0" collapsed="false">
      <c r="A8" s="13" t="s">
        <v>15</v>
      </c>
      <c r="B8" s="14"/>
      <c r="C8" s="14"/>
      <c r="D8" s="15" t="n">
        <f aca="false">+C8+B8</f>
        <v>0</v>
      </c>
      <c r="E8" s="14"/>
      <c r="F8" s="16" t="s">
        <v>16</v>
      </c>
      <c r="G8" s="17"/>
      <c r="AMI8" s="0"/>
      <c r="AMJ8" s="0"/>
    </row>
    <row r="9" s="18" customFormat="true" ht="57.8" hidden="false" customHeight="true" outlineLevel="0" collapsed="false">
      <c r="A9" s="13" t="s">
        <v>17</v>
      </c>
      <c r="B9" s="14"/>
      <c r="C9" s="14"/>
      <c r="D9" s="15" t="n">
        <f aca="false">+C9+B9</f>
        <v>0</v>
      </c>
      <c r="E9" s="14"/>
      <c r="F9" s="16" t="s">
        <v>16</v>
      </c>
      <c r="G9" s="17"/>
      <c r="AMI9" s="0"/>
      <c r="AMJ9" s="0"/>
    </row>
    <row r="10" s="18" customFormat="true" ht="57.8" hidden="false" customHeight="true" outlineLevel="0" collapsed="false">
      <c r="A10" s="13" t="s">
        <v>18</v>
      </c>
      <c r="B10" s="14"/>
      <c r="C10" s="14"/>
      <c r="D10" s="15" t="n">
        <f aca="false">+C10+B10</f>
        <v>0</v>
      </c>
      <c r="E10" s="19" t="n">
        <f aca="false">+Foglio2!F4</f>
        <v>0</v>
      </c>
      <c r="F10" s="16" t="s">
        <v>19</v>
      </c>
      <c r="G10" s="20" t="e">
        <f aca="false">+E10/E11</f>
        <v>#DIV/0!</v>
      </c>
      <c r="AMI10" s="0"/>
      <c r="AMJ10" s="0"/>
    </row>
    <row r="11" s="18" customFormat="true" ht="39.6" hidden="false" customHeight="true" outlineLevel="0" collapsed="false">
      <c r="A11" s="21" t="s">
        <v>20</v>
      </c>
      <c r="B11" s="22" t="n">
        <f aca="false">SUM(B6:B10)</f>
        <v>0</v>
      </c>
      <c r="C11" s="22" t="n">
        <f aca="false">SUM(C6:C10)</f>
        <v>0</v>
      </c>
      <c r="D11" s="22" t="n">
        <f aca="false">SUM(D6:D10)</f>
        <v>0</v>
      </c>
      <c r="E11" s="23" t="n">
        <f aca="false">SUM(E6:E10)</f>
        <v>0</v>
      </c>
      <c r="F11" s="24"/>
      <c r="AMI11" s="0"/>
      <c r="AMJ11" s="0"/>
    </row>
    <row r="12" s="18" customFormat="true" ht="57.8" hidden="false" customHeight="true" outlineLevel="0" collapsed="false">
      <c r="A12" s="13" t="s">
        <v>21</v>
      </c>
      <c r="B12" s="14"/>
      <c r="C12" s="14"/>
      <c r="D12" s="15" t="n">
        <f aca="false">+C12+B12</f>
        <v>0</v>
      </c>
      <c r="E12" s="23" t="n">
        <f aca="false">D12</f>
        <v>0</v>
      </c>
      <c r="F12" s="24"/>
      <c r="AMI12" s="0"/>
      <c r="AMJ12" s="0"/>
    </row>
    <row r="13" s="18" customFormat="true" ht="39.6" hidden="false" customHeight="true" outlineLevel="0" collapsed="false">
      <c r="A13" s="21" t="s">
        <v>22</v>
      </c>
      <c r="B13" s="22" t="n">
        <f aca="false">+B12+B11</f>
        <v>0</v>
      </c>
      <c r="C13" s="22" t="n">
        <f aca="false">+C12+C11</f>
        <v>0</v>
      </c>
      <c r="D13" s="22" t="n">
        <f aca="false">+D12+D11</f>
        <v>0</v>
      </c>
      <c r="E13" s="23" t="n">
        <f aca="false">+E12+E11</f>
        <v>0</v>
      </c>
      <c r="F13" s="24"/>
      <c r="AMI13" s="0"/>
      <c r="AMJ13" s="0"/>
    </row>
    <row r="14" s="18" customFormat="true" ht="46.6" hidden="false" customHeight="true" outlineLevel="0" collapsed="false">
      <c r="A14" s="25" t="s">
        <v>23</v>
      </c>
      <c r="B14" s="25"/>
      <c r="C14" s="25"/>
      <c r="D14" s="14"/>
      <c r="E14" s="24"/>
      <c r="F14" s="16" t="s">
        <v>16</v>
      </c>
      <c r="AMI14" s="0"/>
      <c r="AMJ14" s="0"/>
    </row>
    <row r="15" s="18" customFormat="true" ht="24" hidden="false" customHeight="true" outlineLevel="0" collapsed="false">
      <c r="A15" s="26" t="s">
        <v>24</v>
      </c>
      <c r="B15" s="26"/>
      <c r="C15" s="26"/>
      <c r="D15" s="27" t="n">
        <f aca="false">+D14+D13</f>
        <v>0</v>
      </c>
      <c r="E15" s="24"/>
      <c r="F15" s="24"/>
      <c r="AMI15" s="0"/>
      <c r="AMJ15" s="0"/>
    </row>
    <row r="16" customFormat="false" ht="17.4" hidden="false" customHeight="true" outlineLevel="0" collapsed="false">
      <c r="F16" s="24"/>
    </row>
    <row r="17" customFormat="false" ht="17.4" hidden="false" customHeight="true" outlineLevel="0" collapsed="false">
      <c r="A17" s="28" t="s">
        <v>25</v>
      </c>
      <c r="F17" s="24"/>
    </row>
    <row r="18" customFormat="false" ht="12.1" hidden="false" customHeight="true" outlineLevel="0" collapsed="false">
      <c r="F18" s="24"/>
    </row>
    <row r="65363" customFormat="false" ht="12.8" hidden="false" customHeight="true" outlineLevel="0" collapsed="false"/>
    <row r="65364" customFormat="false" ht="12.8" hidden="false" customHeight="true" outlineLevel="0" collapsed="false"/>
    <row r="65365" customFormat="false" ht="12.8" hidden="false" customHeight="true" outlineLevel="0" collapsed="false"/>
    <row r="65366" customFormat="false" ht="12.8" hidden="false" customHeight="true" outlineLevel="0" collapsed="false"/>
    <row r="65367" customFormat="false" ht="12.8" hidden="false" customHeight="true" outlineLevel="0" collapsed="false"/>
    <row r="65368" customFormat="false" ht="12.8" hidden="false" customHeight="true" outlineLevel="0" collapsed="false"/>
    <row r="65369" customFormat="false" ht="12.8" hidden="false" customHeight="true" outlineLevel="0" collapsed="false"/>
    <row r="65370" customFormat="false" ht="12.8" hidden="false" customHeight="true" outlineLevel="0" collapsed="false"/>
    <row r="65371" customFormat="false" ht="12.8" hidden="false" customHeight="true" outlineLevel="0" collapsed="false"/>
    <row r="65372" customFormat="false" ht="12.8" hidden="false" customHeight="true" outlineLevel="0" collapsed="false"/>
    <row r="65373" customFormat="false" ht="12.8" hidden="false" customHeight="true" outlineLevel="0" collapsed="false"/>
    <row r="65374" customFormat="false" ht="12.8" hidden="false" customHeight="true" outlineLevel="0" collapsed="false"/>
    <row r="65375" customFormat="false" ht="12.8" hidden="false" customHeight="true" outlineLevel="0" collapsed="false"/>
    <row r="65376" customFormat="false" ht="12.8" hidden="false" customHeight="true" outlineLevel="0" collapsed="false"/>
    <row r="65377" customFormat="false" ht="12.8" hidden="false" customHeight="true" outlineLevel="0" collapsed="false"/>
    <row r="65378" customFormat="false" ht="12.8" hidden="false" customHeight="true" outlineLevel="0" collapsed="false"/>
    <row r="65379" customFormat="false" ht="12.8" hidden="false" customHeight="true" outlineLevel="0" collapsed="false"/>
    <row r="65380" customFormat="false" ht="12.8" hidden="false" customHeight="true" outlineLevel="0" collapsed="false"/>
    <row r="65381" customFormat="false" ht="12.8" hidden="false" customHeight="true" outlineLevel="0" collapsed="false"/>
    <row r="65382" customFormat="false" ht="12.8" hidden="false" customHeight="true" outlineLevel="0" collapsed="false"/>
    <row r="65383" customFormat="false" ht="12.8" hidden="false" customHeight="true" outlineLevel="0" collapsed="false"/>
    <row r="65384" customFormat="false" ht="12.8" hidden="false" customHeight="true" outlineLevel="0" collapsed="false"/>
    <row r="65385" customFormat="false" ht="12.8" hidden="false" customHeight="true" outlineLevel="0" collapsed="false"/>
    <row r="65386" customFormat="false" ht="12.8" hidden="false" customHeight="true" outlineLevel="0" collapsed="false"/>
    <row r="65387" customFormat="false" ht="12.8" hidden="false" customHeight="true" outlineLevel="0" collapsed="false"/>
    <row r="65388" customFormat="false" ht="12.8" hidden="false" customHeight="true" outlineLevel="0" collapsed="false"/>
    <row r="65389" customFormat="false" ht="12.8" hidden="false" customHeight="true" outlineLevel="0" collapsed="false"/>
    <row r="65390" customFormat="false" ht="12.8" hidden="false" customHeight="true" outlineLevel="0" collapsed="false"/>
    <row r="65391" customFormat="false" ht="12.8" hidden="false" customHeight="true" outlineLevel="0" collapsed="false"/>
    <row r="65392" customFormat="false" ht="12.8" hidden="false" customHeight="true" outlineLevel="0" collapsed="false"/>
    <row r="65393" customFormat="false" ht="12.8" hidden="false" customHeight="true" outlineLevel="0" collapsed="false"/>
    <row r="65394" customFormat="false" ht="12.8" hidden="false" customHeight="true" outlineLevel="0" collapsed="false"/>
    <row r="65395" customFormat="false" ht="12.8" hidden="false" customHeight="true" outlineLevel="0" collapsed="false"/>
    <row r="65396" customFormat="false" ht="12.8" hidden="false" customHeight="true" outlineLevel="0" collapsed="false"/>
    <row r="65397" customFormat="false" ht="12.8" hidden="false" customHeight="true" outlineLevel="0" collapsed="false"/>
    <row r="65398" customFormat="false" ht="12.8" hidden="false" customHeight="true" outlineLevel="0" collapsed="false"/>
    <row r="65399" customFormat="false" ht="12.8" hidden="false" customHeight="true" outlineLevel="0" collapsed="false"/>
    <row r="65400" customFormat="false" ht="12.8" hidden="false" customHeight="true" outlineLevel="0" collapsed="false"/>
    <row r="65401" customFormat="false" ht="12.8" hidden="false" customHeight="true" outlineLevel="0" collapsed="false"/>
    <row r="65402" customFormat="false" ht="12.8" hidden="false" customHeight="true" outlineLevel="0" collapsed="false"/>
    <row r="65403" customFormat="false" ht="12.8" hidden="false" customHeight="true" outlineLevel="0" collapsed="false"/>
    <row r="65404" customFormat="false" ht="12.8" hidden="false" customHeight="true" outlineLevel="0" collapsed="false"/>
    <row r="65405" customFormat="false" ht="12.8" hidden="false" customHeight="true" outlineLevel="0" collapsed="false"/>
    <row r="65406" customFormat="false" ht="12.8" hidden="false" customHeight="true" outlineLevel="0" collapsed="false"/>
    <row r="65407" customFormat="false" ht="12.8" hidden="false" customHeight="true" outlineLevel="0" collapsed="false"/>
    <row r="65408" customFormat="false" ht="12.8" hidden="false" customHeight="true" outlineLevel="0" collapsed="false"/>
    <row r="65409" customFormat="false" ht="12.8" hidden="false" customHeight="true" outlineLevel="0" collapsed="false"/>
    <row r="65410" customFormat="false" ht="12.8" hidden="false" customHeight="true" outlineLevel="0" collapsed="false"/>
    <row r="65411" customFormat="false" ht="12.8" hidden="false" customHeight="true" outlineLevel="0" collapsed="false"/>
    <row r="65412" customFormat="false" ht="12.8" hidden="false" customHeight="true" outlineLevel="0" collapsed="false"/>
    <row r="65413" customFormat="false" ht="12.8" hidden="false" customHeight="true" outlineLevel="0" collapsed="false"/>
    <row r="65414" customFormat="false" ht="12.8" hidden="false" customHeight="true" outlineLevel="0" collapsed="false"/>
    <row r="65415" customFormat="false" ht="12.8" hidden="false" customHeight="true" outlineLevel="0" collapsed="false"/>
    <row r="65416" customFormat="false" ht="12.8" hidden="false" customHeight="true" outlineLevel="0" collapsed="false"/>
    <row r="65417" customFormat="false" ht="12.8" hidden="false" customHeight="true" outlineLevel="0" collapsed="false"/>
    <row r="65418" customFormat="false" ht="12.8" hidden="false" customHeight="true" outlineLevel="0" collapsed="false"/>
    <row r="65419" customFormat="false" ht="12.8" hidden="false" customHeight="true" outlineLevel="0" collapsed="false"/>
    <row r="65420" customFormat="false" ht="12.8" hidden="false" customHeight="true" outlineLevel="0" collapsed="false"/>
    <row r="65421" customFormat="false" ht="12.8" hidden="false" customHeight="true" outlineLevel="0" collapsed="false"/>
    <row r="65422" customFormat="false" ht="12.8" hidden="false" customHeight="true" outlineLevel="0" collapsed="false"/>
    <row r="65423" customFormat="false" ht="12.8" hidden="false" customHeight="true" outlineLevel="0" collapsed="false"/>
    <row r="65424" customFormat="false" ht="12.8" hidden="false" customHeight="true" outlineLevel="0" collapsed="false"/>
    <row r="65425" customFormat="false" ht="12.8" hidden="false" customHeight="true" outlineLevel="0" collapsed="false"/>
    <row r="65426" customFormat="false" ht="12.8" hidden="false" customHeight="true" outlineLevel="0" collapsed="false"/>
    <row r="65427" customFormat="false" ht="12.8" hidden="false" customHeight="true" outlineLevel="0" collapsed="false"/>
    <row r="65428" customFormat="false" ht="12.8" hidden="false" customHeight="true" outlineLevel="0" collapsed="false"/>
    <row r="65429" customFormat="false" ht="12.8" hidden="false" customHeight="true" outlineLevel="0" collapsed="false"/>
    <row r="65430" customFormat="false" ht="12.8" hidden="false" customHeight="true" outlineLevel="0" collapsed="false"/>
    <row r="65431" customFormat="false" ht="12.8" hidden="false" customHeight="true" outlineLevel="0" collapsed="false"/>
    <row r="65432" customFormat="false" ht="12.8" hidden="false" customHeight="true" outlineLevel="0" collapsed="false"/>
    <row r="65433" customFormat="false" ht="12.8" hidden="false" customHeight="true" outlineLevel="0" collapsed="false"/>
    <row r="65434" customFormat="false" ht="12.8" hidden="false" customHeight="true" outlineLevel="0" collapsed="false"/>
    <row r="65435" customFormat="false" ht="12.8" hidden="false" customHeight="true" outlineLevel="0" collapsed="false"/>
    <row r="65436" customFormat="false" ht="12.8" hidden="false" customHeight="true" outlineLevel="0" collapsed="false"/>
    <row r="65437" customFormat="false" ht="12.8" hidden="false" customHeight="true" outlineLevel="0" collapsed="false"/>
    <row r="65438" customFormat="false" ht="12.8" hidden="false" customHeight="true" outlineLevel="0" collapsed="false"/>
    <row r="65439" customFormat="false" ht="12.8" hidden="false" customHeight="true" outlineLevel="0" collapsed="false"/>
    <row r="65440" customFormat="false" ht="12.8" hidden="false" customHeight="true" outlineLevel="0" collapsed="false"/>
    <row r="65441" customFormat="false" ht="12.8" hidden="false" customHeight="true" outlineLevel="0" collapsed="false"/>
    <row r="65442" customFormat="false" ht="12.8" hidden="false" customHeight="true" outlineLevel="0" collapsed="false"/>
    <row r="65443" customFormat="false" ht="12.8" hidden="false" customHeight="true" outlineLevel="0" collapsed="false"/>
    <row r="65444" customFormat="false" ht="12.8" hidden="false" customHeight="true" outlineLevel="0" collapsed="false"/>
    <row r="65445" customFormat="false" ht="12.8" hidden="false" customHeight="true" outlineLevel="0" collapsed="false"/>
    <row r="65446" customFormat="false" ht="12.8" hidden="false" customHeight="true" outlineLevel="0" collapsed="false"/>
    <row r="65447" customFormat="false" ht="12.8" hidden="false" customHeight="true" outlineLevel="0" collapsed="false"/>
    <row r="65448" customFormat="false" ht="12.8" hidden="false" customHeight="true" outlineLevel="0" collapsed="false"/>
    <row r="65449" customFormat="false" ht="12.8" hidden="false" customHeight="true" outlineLevel="0" collapsed="false"/>
    <row r="65450" customFormat="false" ht="12.8" hidden="false" customHeight="true" outlineLevel="0" collapsed="false"/>
    <row r="65451" customFormat="false" ht="12.8" hidden="false" customHeight="true" outlineLevel="0" collapsed="false"/>
    <row r="65452" customFormat="false" ht="12.8" hidden="false" customHeight="true" outlineLevel="0" collapsed="false"/>
    <row r="65453" customFormat="false" ht="12.8" hidden="false" customHeight="true" outlineLevel="0" collapsed="false"/>
    <row r="65454" customFormat="false" ht="12.8" hidden="false" customHeight="true" outlineLevel="0" collapsed="false"/>
    <row r="65455" customFormat="false" ht="12.8" hidden="false" customHeight="true" outlineLevel="0" collapsed="false"/>
    <row r="65456" customFormat="false" ht="12.8" hidden="false" customHeight="true" outlineLevel="0" collapsed="false"/>
    <row r="65457" customFormat="false" ht="12.8" hidden="false" customHeight="true" outlineLevel="0" collapsed="false"/>
    <row r="65458" customFormat="false" ht="12.8" hidden="false" customHeight="true" outlineLevel="0" collapsed="false"/>
    <row r="65459" customFormat="false" ht="12.8" hidden="false" customHeight="true" outlineLevel="0" collapsed="false"/>
    <row r="65460" customFormat="false" ht="12.8" hidden="false" customHeight="true" outlineLevel="0" collapsed="false"/>
    <row r="65461" customFormat="false" ht="12.8" hidden="false" customHeight="true" outlineLevel="0" collapsed="false"/>
    <row r="65462" customFormat="false" ht="12.8" hidden="false" customHeight="true" outlineLevel="0" collapsed="false"/>
    <row r="65463" customFormat="false" ht="12.8" hidden="false" customHeight="true" outlineLevel="0" collapsed="false"/>
    <row r="65464" customFormat="false" ht="12.8" hidden="false" customHeight="true" outlineLevel="0" collapsed="false"/>
    <row r="65465" customFormat="false" ht="12.8" hidden="false" customHeight="true" outlineLevel="0" collapsed="false"/>
    <row r="65466" customFormat="false" ht="12.8" hidden="false" customHeight="true" outlineLevel="0" collapsed="false"/>
    <row r="65467" customFormat="false" ht="12.8" hidden="false" customHeight="true" outlineLevel="0" collapsed="false"/>
    <row r="65468" customFormat="false" ht="12.8" hidden="false" customHeight="true" outlineLevel="0" collapsed="false"/>
    <row r="65469" customFormat="false" ht="12.8" hidden="false" customHeight="true" outlineLevel="0" collapsed="false"/>
    <row r="65470" customFormat="false" ht="12.8" hidden="false" customHeight="true" outlineLevel="0" collapsed="false"/>
    <row r="65471" customFormat="false" ht="12.8" hidden="false" customHeight="true" outlineLevel="0" collapsed="false"/>
    <row r="65472" customFormat="false" ht="12.8" hidden="false" customHeight="true" outlineLevel="0" collapsed="false"/>
    <row r="6547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sheetProtection sheet="true" password="c7f8" objects="true" scenarios="true"/>
  <mergeCells count="6">
    <mergeCell ref="A1:G1"/>
    <mergeCell ref="A2:C2"/>
    <mergeCell ref="D2:G2"/>
    <mergeCell ref="B4:G4"/>
    <mergeCell ref="A14:C14"/>
    <mergeCell ref="A15:C15"/>
  </mergeCells>
  <printOptions headings="false" gridLines="false" gridLinesSet="true" horizontalCentered="true" verticalCentered="false"/>
  <pageMargins left="0.0451388888888889" right="0.0451388888888889" top="0.142361111111111" bottom="0.104166666666667" header="0.511805555555555" footer="0.511805555555555"/>
  <pageSetup paperSize="9" scale="62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14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75" zoomScalePageLayoutView="90" workbookViewId="0">
      <selection pane="topLeft" activeCell="A15" activeCellId="0" sqref="A15"/>
    </sheetView>
  </sheetViews>
  <sheetFormatPr defaultRowHeight="14.65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9.05"/>
    <col collapsed="false" customWidth="false" hidden="false" outlineLevel="0" max="3" min="3" style="0" width="11.57"/>
    <col collapsed="false" customWidth="true" hidden="false" outlineLevel="0" max="4" min="4" style="0" width="9.05"/>
    <col collapsed="false" customWidth="true" hidden="false" outlineLevel="0" max="5" min="5" style="0" width="13.12"/>
    <col collapsed="false" customWidth="true" hidden="false" outlineLevel="0" max="6" min="6" style="0" width="55.7"/>
    <col collapsed="false" customWidth="true" hidden="false" outlineLevel="0" max="7" min="7" style="0" width="13.69"/>
    <col collapsed="false" customWidth="true" hidden="false" outlineLevel="0" max="8" min="8" style="0" width="9.05"/>
    <col collapsed="false" customWidth="true" hidden="false" outlineLevel="0" max="1025" min="9" style="0" width="1.05"/>
  </cols>
  <sheetData>
    <row r="1" customFormat="false" ht="14.65" hidden="true" customHeight="false" outlineLevel="0" collapsed="false">
      <c r="A1" s="29"/>
      <c r="B1" s="29"/>
      <c r="C1" s="29"/>
      <c r="D1" s="29"/>
      <c r="E1" s="29"/>
      <c r="F1" s="29"/>
      <c r="G1" s="29"/>
      <c r="H1" s="29"/>
    </row>
    <row r="2" customFormat="false" ht="14.65" hidden="true" customHeight="false" outlineLevel="0" collapsed="false">
      <c r="A2" s="29"/>
      <c r="B2" s="29"/>
      <c r="C2" s="29"/>
      <c r="D2" s="29"/>
      <c r="E2" s="29"/>
      <c r="F2" s="29"/>
      <c r="G2" s="29"/>
      <c r="H2" s="29"/>
    </row>
    <row r="3" customFormat="false" ht="14.65" hidden="true" customHeight="false" outlineLevel="0" collapsed="false">
      <c r="A3" s="29"/>
      <c r="B3" s="30" t="s">
        <v>26</v>
      </c>
      <c r="C3" s="30"/>
      <c r="D3" s="30" t="s">
        <v>27</v>
      </c>
      <c r="E3" s="30"/>
      <c r="F3" s="30" t="s">
        <v>28</v>
      </c>
      <c r="G3" s="30" t="s">
        <v>29</v>
      </c>
      <c r="H3" s="29"/>
    </row>
    <row r="4" customFormat="false" ht="14.65" hidden="true" customHeight="false" outlineLevel="0" collapsed="false">
      <c r="A4" s="31" t="s">
        <v>30</v>
      </c>
      <c r="B4" s="32" t="s">
        <v>31</v>
      </c>
      <c r="C4" s="33" t="n">
        <v>0.1</v>
      </c>
      <c r="D4" s="30" t="s">
        <v>32</v>
      </c>
      <c r="E4" s="34" t="n">
        <f aca="false">+'PIANO INVESTIMENTO'!D10</f>
        <v>0</v>
      </c>
      <c r="F4" s="35" t="n">
        <f aca="false">+IF(AND(w&gt;wmax,z&gt;zmax),wmax,MIN(w,iota*(t+z)/(1-iota)))</f>
        <v>0</v>
      </c>
      <c r="G4" s="36" t="e">
        <f aca="false">+F4/$F$7</f>
        <v>#DIV/0!</v>
      </c>
      <c r="H4" s="29"/>
    </row>
    <row r="5" customFormat="false" ht="12.8" hidden="true" customHeight="false" outlineLevel="0" collapsed="false">
      <c r="A5" s="31" t="s">
        <v>33</v>
      </c>
      <c r="B5" s="32" t="s">
        <v>34</v>
      </c>
      <c r="C5" s="33" t="n">
        <v>0.05</v>
      </c>
      <c r="D5" s="30" t="s">
        <v>35</v>
      </c>
      <c r="E5" s="34"/>
      <c r="F5" s="35" t="n">
        <f aca="false">+IF(AND(w&gt;wmax,z&gt;zmax),zmax,MIN(z,csi*(t+w)/(1-csi)))</f>
        <v>0</v>
      </c>
      <c r="G5" s="36" t="e">
        <f aca="false">+F5/$F$7</f>
        <v>#DIV/0!</v>
      </c>
      <c r="H5" s="29"/>
    </row>
    <row r="6" customFormat="false" ht="14.65" hidden="true" customHeight="false" outlineLevel="0" collapsed="false">
      <c r="A6" s="29"/>
      <c r="B6" s="29"/>
      <c r="C6" s="29"/>
      <c r="D6" s="37" t="s">
        <v>36</v>
      </c>
      <c r="E6" s="38" t="n">
        <f aca="false">+'PIANO INVESTIMENTO'!E6+'PIANO INVESTIMENTO'!E7+'PIANO INVESTIMENTO'!E8+'PIANO INVESTIMENTO'!E9</f>
        <v>0</v>
      </c>
      <c r="F6" s="39" t="n">
        <f aca="false">t</f>
        <v>0</v>
      </c>
      <c r="G6" s="29"/>
      <c r="H6" s="29"/>
    </row>
    <row r="7" customFormat="false" ht="14.65" hidden="true" customHeight="false" outlineLevel="0" collapsed="false">
      <c r="A7" s="29"/>
      <c r="B7" s="29"/>
      <c r="C7" s="29"/>
      <c r="D7" s="40" t="s">
        <v>37</v>
      </c>
      <c r="E7" s="41" t="n">
        <f aca="false">SUM(E4:E6)</f>
        <v>0</v>
      </c>
      <c r="F7" s="42" t="n">
        <f aca="false">SUM(F4:F6)</f>
        <v>0</v>
      </c>
      <c r="G7" s="29"/>
      <c r="H7" s="29"/>
    </row>
    <row r="8" customFormat="false" ht="14.65" hidden="true" customHeight="false" outlineLevel="0" collapsed="false">
      <c r="A8" s="29"/>
      <c r="B8" s="29"/>
      <c r="C8" s="29"/>
      <c r="D8" s="29"/>
      <c r="E8" s="29"/>
      <c r="F8" s="29"/>
      <c r="G8" s="29"/>
      <c r="H8" s="29"/>
    </row>
    <row r="9" customFormat="false" ht="14.65" hidden="true" customHeight="false" outlineLevel="0" collapsed="false">
      <c r="A9" s="29"/>
      <c r="B9" s="30" t="s">
        <v>38</v>
      </c>
      <c r="C9" s="30"/>
      <c r="D9" s="29"/>
      <c r="E9" s="29"/>
      <c r="F9" s="29"/>
      <c r="G9" s="29"/>
      <c r="H9" s="29"/>
    </row>
    <row r="10" customFormat="false" ht="14.65" hidden="true" customHeight="false" outlineLevel="0" collapsed="false">
      <c r="A10" s="29"/>
      <c r="B10" s="30" t="s">
        <v>39</v>
      </c>
      <c r="C10" s="43" t="n">
        <f aca="false">iota*C12</f>
        <v>0</v>
      </c>
      <c r="D10" s="29"/>
      <c r="E10" s="29"/>
      <c r="F10" s="29"/>
      <c r="G10" s="29"/>
      <c r="H10" s="29"/>
    </row>
    <row r="11" customFormat="false" ht="14.65" hidden="true" customHeight="false" outlineLevel="0" collapsed="false">
      <c r="A11" s="29"/>
      <c r="B11" s="30" t="s">
        <v>40</v>
      </c>
      <c r="C11" s="43" t="n">
        <f aca="false">csi*C12</f>
        <v>0</v>
      </c>
      <c r="D11" s="29"/>
      <c r="E11" s="29"/>
      <c r="F11" s="29"/>
      <c r="G11" s="29"/>
      <c r="H11" s="29"/>
    </row>
    <row r="12" customFormat="false" ht="14.65" hidden="true" customHeight="false" outlineLevel="0" collapsed="false">
      <c r="A12" s="29"/>
      <c r="B12" s="30" t="s">
        <v>41</v>
      </c>
      <c r="C12" s="43" t="n">
        <f aca="false">t/(1-iota-csi)</f>
        <v>0</v>
      </c>
      <c r="D12" s="29"/>
      <c r="E12" s="29"/>
      <c r="F12" s="29"/>
      <c r="G12" s="29"/>
      <c r="H12" s="29"/>
    </row>
    <row r="13" customFormat="false" ht="14.65" hidden="tru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4.65" hidden="true" customHeight="false" outlineLevel="0" collapsed="false"/>
  </sheetData>
  <sheetProtection sheet="true" password="c7f8" objects="true" scenarios="true" selectLockedCells="true" selectUnlockedCells="true"/>
  <mergeCells count="3">
    <mergeCell ref="B3:C3"/>
    <mergeCell ref="D3:E3"/>
    <mergeCell ref="B9:C9"/>
  </mergeCells>
  <conditionalFormatting sqref="G4">
    <cfRule type="cellIs" priority="2" operator="greaterThan" aboveAverage="0" equalAverage="0" bottom="0" percent="0" rank="0" text="" dxfId="0">
      <formula>$C$4</formula>
    </cfRule>
  </conditionalFormatting>
  <conditionalFormatting sqref="G5">
    <cfRule type="cellIs" priority="3" operator="greaterThan" aboveAverage="0" equalAverage="0" bottom="0" percent="0" rank="0" text="" dxfId="1">
      <formula>$C$5</formula>
    </cfRule>
  </conditionalFormatting>
  <printOptions headings="false" gridLines="false" gridLinesSet="true" horizontalCentered="true" verticalCentered="false"/>
  <pageMargins left="0.0930555555555556" right="0.0618055555555556" top="0.227083333333333" bottom="0.7875" header="0.511805555555555" footer="0.511805555555555"/>
  <pageSetup paperSize="9" scale="100" firstPageNumber="0" fitToWidth="1" fitToHeight="2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1958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cp:lastPrinted>2015-07-10T14:09:32Z</cp:lastPrinted>
  <dcterms:modified xsi:type="dcterms:W3CDTF">2021-11-15T10:39:49Z</dcterms:modified>
  <cp:revision>274</cp:revision>
  <dc:subject/>
  <dc:title/>
</cp:coreProperties>
</file>