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OCM VINO\OCM 2022-23\OCM VINO PROMOZIONE 22-23 - AVVISO\Allegati\"/>
    </mc:Choice>
  </mc:AlternateContent>
  <bookViews>
    <workbookView xWindow="0" yWindow="0" windowWidth="11265" windowHeight="10695"/>
  </bookViews>
  <sheets>
    <sheet name="Dich. elenco partecipanti" sheetId="9" r:id="rId1"/>
    <sheet name="Elenco partecipanti e prodotti" sheetId="8" r:id="rId2"/>
    <sheet name="Dati Paesi e Mercati" sheetId="6" r:id="rId3"/>
    <sheet name="Azioni Paese Mercato" sheetId="2" r:id="rId4"/>
    <sheet name="Piano Finanziario" sheetId="4" r:id="rId5"/>
    <sheet name="Piano di finanziamento" sheetId="5" r:id="rId6"/>
    <sheet name="Pivot" sheetId="11" r:id="rId7"/>
  </sheets>
  <definedNames>
    <definedName name="_xlnm.Print_Area" localSheetId="3">'Azioni Paese Mercato'!$A$1:$J$37</definedName>
    <definedName name="_xlnm.Print_Area" localSheetId="0">'Dich. elenco partecipanti'!$A$1:$F$20</definedName>
    <definedName name="_xlnm.Print_Area" localSheetId="1">'Elenco partecipanti e prodotti'!$A$2:$H$25</definedName>
    <definedName name="_xlnm.Print_Titles" localSheetId="2">'Dati Paesi e Mercati'!$1:$3</definedName>
    <definedName name="_xlnm.Print_Titles" localSheetId="1">'Elenco partecipanti e prodotti'!$1:$2</definedName>
    <definedName name="_xlnm.Print_Titles" localSheetId="4">'Piano Finanziario'!$A:$C,'Piano Finanziario'!$1:$2</definedName>
    <definedName name="_xlnm.Print_Titles" localSheetId="6">Pivot!$1:$1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4" l="1"/>
  <c r="D23" i="4"/>
  <c r="D10" i="4"/>
  <c r="J86" i="2" l="1"/>
  <c r="H86" i="2"/>
  <c r="J85" i="2"/>
  <c r="H85" i="2"/>
  <c r="J84" i="2"/>
  <c r="H84" i="2"/>
  <c r="J83" i="2"/>
  <c r="H83" i="2"/>
  <c r="J82" i="2"/>
  <c r="H82" i="2"/>
  <c r="J81" i="2"/>
  <c r="H81" i="2"/>
  <c r="J80" i="2"/>
  <c r="H80" i="2"/>
  <c r="J79" i="2"/>
  <c r="H79" i="2"/>
  <c r="J78" i="2"/>
  <c r="H78" i="2"/>
  <c r="J77" i="2"/>
  <c r="H77" i="2"/>
  <c r="J76" i="2"/>
  <c r="H76" i="2"/>
  <c r="J75" i="2"/>
  <c r="H75" i="2"/>
  <c r="J74" i="2"/>
  <c r="H74" i="2"/>
  <c r="J73" i="2"/>
  <c r="H73" i="2"/>
  <c r="J72" i="2"/>
  <c r="H72" i="2"/>
  <c r="J71" i="2"/>
  <c r="H71" i="2"/>
  <c r="J70" i="2"/>
  <c r="H70" i="2"/>
  <c r="J69" i="2"/>
  <c r="H69" i="2"/>
  <c r="J68" i="2"/>
  <c r="H68" i="2"/>
  <c r="J67" i="2"/>
  <c r="H67" i="2"/>
  <c r="J66" i="2"/>
  <c r="J87" i="2" s="1"/>
  <c r="H66" i="2"/>
  <c r="H60" i="2"/>
  <c r="J60" i="2" s="1"/>
  <c r="H59" i="2"/>
  <c r="J59" i="2" s="1"/>
  <c r="H58" i="2"/>
  <c r="J58" i="2" s="1"/>
  <c r="H57" i="2"/>
  <c r="J57" i="2" s="1"/>
  <c r="H56" i="2"/>
  <c r="J56" i="2" s="1"/>
  <c r="H55" i="2"/>
  <c r="J55" i="2" s="1"/>
  <c r="H54" i="2"/>
  <c r="J54" i="2" s="1"/>
  <c r="H53" i="2"/>
  <c r="J53" i="2" s="1"/>
  <c r="H52" i="2"/>
  <c r="J52" i="2" s="1"/>
  <c r="H51" i="2"/>
  <c r="J51" i="2" s="1"/>
  <c r="H50" i="2"/>
  <c r="J50" i="2" s="1"/>
  <c r="H49" i="2"/>
  <c r="J49" i="2" s="1"/>
  <c r="H48" i="2"/>
  <c r="J48" i="2" s="1"/>
  <c r="H47" i="2"/>
  <c r="J47" i="2" s="1"/>
  <c r="H46" i="2"/>
  <c r="J46" i="2" s="1"/>
  <c r="H45" i="2"/>
  <c r="J45" i="2" s="1"/>
  <c r="H44" i="2"/>
  <c r="J44" i="2" s="1"/>
  <c r="H43" i="2"/>
  <c r="J43" i="2" s="1"/>
  <c r="H42" i="2"/>
  <c r="J42" i="2" s="1"/>
  <c r="H41" i="2"/>
  <c r="J41" i="2" s="1"/>
  <c r="H40" i="2"/>
  <c r="J40" i="2" s="1"/>
  <c r="J61" i="2" l="1"/>
  <c r="A6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5" i="8"/>
  <c r="A4" i="8"/>
  <c r="H19" i="6"/>
  <c r="I19" i="6"/>
  <c r="E4" i="5"/>
  <c r="F4" i="5"/>
  <c r="G4" i="5"/>
  <c r="E27" i="4" l="1"/>
  <c r="F27" i="4"/>
  <c r="G27" i="4"/>
  <c r="H27" i="4"/>
  <c r="D27" i="4"/>
  <c r="E25" i="4"/>
  <c r="F25" i="4"/>
  <c r="G25" i="4"/>
  <c r="H25" i="4"/>
  <c r="D25" i="4"/>
  <c r="E23" i="4"/>
  <c r="F23" i="4"/>
  <c r="G23" i="4"/>
  <c r="H23" i="4"/>
  <c r="I29" i="4"/>
  <c r="I26" i="4"/>
  <c r="I27" i="4" s="1"/>
  <c r="I24" i="4"/>
  <c r="I25" i="4" s="1"/>
  <c r="I17" i="4"/>
  <c r="I15" i="4"/>
  <c r="I12" i="4"/>
  <c r="I11" i="4"/>
  <c r="I5" i="4"/>
  <c r="I6" i="4"/>
  <c r="I7" i="4"/>
  <c r="I8" i="4"/>
  <c r="I4" i="4"/>
  <c r="I3" i="4"/>
  <c r="F16" i="4"/>
  <c r="G16" i="4"/>
  <c r="H16" i="4"/>
  <c r="E16" i="4"/>
  <c r="F10" i="4"/>
  <c r="G10" i="4"/>
  <c r="H10" i="4"/>
  <c r="E10" i="4"/>
  <c r="D28" i="4" l="1"/>
  <c r="D30" i="4" s="1"/>
  <c r="H28" i="4"/>
  <c r="H30" i="4" s="1"/>
  <c r="F28" i="4"/>
  <c r="F30" i="4" s="1"/>
  <c r="E28" i="4"/>
  <c r="E30" i="4" s="1"/>
  <c r="G28" i="4"/>
  <c r="G30" i="4" s="1"/>
  <c r="I16" i="4"/>
  <c r="I23" i="4"/>
  <c r="I10" i="4"/>
  <c r="J24" i="2"/>
  <c r="I28" i="4" l="1"/>
  <c r="I30" i="4" s="1"/>
  <c r="H4" i="2"/>
  <c r="J4" i="2" s="1"/>
  <c r="H5" i="2"/>
  <c r="J5" i="2" s="1"/>
  <c r="H6" i="2"/>
  <c r="J6" i="2" s="1"/>
  <c r="H7" i="2"/>
  <c r="J7" i="2" s="1"/>
  <c r="H8" i="2"/>
  <c r="J8" i="2" s="1"/>
  <c r="H9" i="2"/>
  <c r="J9" i="2" s="1"/>
  <c r="H10" i="2"/>
  <c r="J10" i="2" s="1"/>
  <c r="H11" i="2"/>
  <c r="J11" i="2" s="1"/>
  <c r="H12" i="2"/>
  <c r="J12" i="2" s="1"/>
  <c r="H13" i="2"/>
  <c r="J13" i="2" s="1"/>
  <c r="H14" i="2"/>
  <c r="J14" i="2" s="1"/>
  <c r="H15" i="2"/>
  <c r="J15" i="2" s="1"/>
  <c r="H16" i="2"/>
  <c r="J16" i="2" s="1"/>
  <c r="H17" i="2"/>
  <c r="J17" i="2" s="1"/>
  <c r="H18" i="2"/>
  <c r="J18" i="2" s="1"/>
  <c r="H19" i="2"/>
  <c r="J19" i="2" s="1"/>
  <c r="H20" i="2"/>
  <c r="J20" i="2" s="1"/>
  <c r="H21" i="2"/>
  <c r="J21" i="2" s="1"/>
  <c r="H22" i="2"/>
  <c r="J22" i="2" s="1"/>
  <c r="H23" i="2"/>
  <c r="J23" i="2" s="1"/>
  <c r="H3" i="2"/>
  <c r="J3" i="2" s="1"/>
</calcChain>
</file>

<file path=xl/sharedStrings.xml><?xml version="1.0" encoding="utf-8"?>
<sst xmlns="http://schemas.openxmlformats.org/spreadsheetml/2006/main" count="468" uniqueCount="409">
  <si>
    <t>Costo unitario</t>
  </si>
  <si>
    <t>unità di misura</t>
  </si>
  <si>
    <t>nr unità</t>
  </si>
  <si>
    <t>Importo</t>
  </si>
  <si>
    <t>n. eventi e/o n. acquisti</t>
  </si>
  <si>
    <t>Sub Azione</t>
  </si>
  <si>
    <t>Specificare una delle Sub Azioni previste dall'Allegato "Costi di riferimento" per ciascuna azione</t>
  </si>
  <si>
    <t>Codice Sub Azione</t>
  </si>
  <si>
    <t>Specificare uno dei codici Sub Azioni previsti dall'Allegato "Costi di riferimento"</t>
  </si>
  <si>
    <t>Specificare una delle quattro azioni previste dall'Art. 7, comma 1 del DM 3893 del 2016</t>
  </si>
  <si>
    <t>E1</t>
  </si>
  <si>
    <t>TOTALE SUB AZIONE</t>
  </si>
  <si>
    <t>SPESE GENERALI</t>
  </si>
  <si>
    <t>Spese relative alla realizzazione di attività di direzione tecnica e coordinamento</t>
  </si>
  <si>
    <t>AZIONI</t>
  </si>
  <si>
    <t>Spese eleggibili
(una riga per ciascuna delle spese eleggibili previste tra quelle indicate dall'allegato "Costi di riferimento"</t>
  </si>
  <si>
    <t>Costo Totale</t>
  </si>
  <si>
    <t>Studi per valutare i risultati delle azioni di informazione e promozione</t>
  </si>
  <si>
    <t>D1</t>
  </si>
  <si>
    <t>Azioni in materia di relazioni pubbliche, promozione e pubblicità, che mettano in rilievo gli elevati standard dei prodotti dell’Unione, in particolare in termini di qualità, di sicurezza alimentare o di ambiente</t>
  </si>
  <si>
    <t>Expertise</t>
  </si>
  <si>
    <t>Organizzazione di degustazioni promozionali</t>
  </si>
  <si>
    <t>Materiale promozionale</t>
  </si>
  <si>
    <t>A1</t>
  </si>
  <si>
    <t>A2</t>
  </si>
  <si>
    <t>A3</t>
  </si>
  <si>
    <t>A4</t>
  </si>
  <si>
    <t>A5</t>
  </si>
  <si>
    <t>A6</t>
  </si>
  <si>
    <t>A7</t>
  </si>
  <si>
    <t>B1</t>
  </si>
  <si>
    <t>Incontri con operatori B2B</t>
  </si>
  <si>
    <t>Media Adversiting</t>
  </si>
  <si>
    <t>Pubbliche relazioni</t>
  </si>
  <si>
    <t>Incontri con operatori B2B e incoming</t>
  </si>
  <si>
    <t>Partecipazione a manifestazioni, fiere ed esposizioni di importanza internazionale</t>
  </si>
  <si>
    <t>Spese connesse alla partecipazione a manifestazioni fieristiche</t>
  </si>
  <si>
    <t>Degustazioni guidate e partecipazione ad eventi di degustazione organizzata da terzi</t>
  </si>
  <si>
    <t>B2</t>
  </si>
  <si>
    <t>B3</t>
  </si>
  <si>
    <t>Incontri operativi B2B in ambito fieristico</t>
  </si>
  <si>
    <t>Pubbliche relazioni in ambito fieristico</t>
  </si>
  <si>
    <t>B4</t>
  </si>
  <si>
    <t>Campagne di informazione, in particolare sui sistemi delle denominazioni di origine, delle indicazioni geografiche e della produzione biologica vigenti nell’Unione</t>
  </si>
  <si>
    <t>C1</t>
  </si>
  <si>
    <t>C2</t>
  </si>
  <si>
    <t>TOTALE AZIONE A</t>
  </si>
  <si>
    <t>TOTALE AZIONE B</t>
  </si>
  <si>
    <t>TOTALE AZIONE C</t>
  </si>
  <si>
    <t>TOTALE AZIONE D</t>
  </si>
  <si>
    <t xml:space="preserve">Spese soggetto terzo incaricato della valutazione dell'efficacia delle attività svolte e dei risultati </t>
  </si>
  <si>
    <t>TOTALE PROGETTO</t>
  </si>
  <si>
    <t>Paese/Area omogenea 1</t>
  </si>
  <si>
    <t>Paese/Area omogenea 2</t>
  </si>
  <si>
    <t>Paese/Area omogenea 3</t>
  </si>
  <si>
    <t>Paese/Area omogenea 4</t>
  </si>
  <si>
    <t>Paese/Area omogenea n</t>
  </si>
  <si>
    <t>% Contributo richiesto</t>
  </si>
  <si>
    <t>Mezzi propri</t>
  </si>
  <si>
    <t>Aiuto integrativo</t>
  </si>
  <si>
    <t>Contributo comunitario richiesto</t>
  </si>
  <si>
    <t>Totale progetto</t>
  </si>
  <si>
    <t>IMPORTI</t>
  </si>
  <si>
    <t>TOTALI</t>
  </si>
  <si>
    <t>Importo contributo richiesto</t>
  </si>
  <si>
    <t>Importo complessivo del progetto</t>
  </si>
  <si>
    <t>Specificare se trattasi di Nuovo Mercato del Paese terzo</t>
  </si>
  <si>
    <t>Mercato del Paese terzo</t>
  </si>
  <si>
    <t>Specificare se trattasi di Nuovo Paese terzo</t>
  </si>
  <si>
    <t>Paese terzo</t>
  </si>
  <si>
    <t>Partita IVA</t>
  </si>
  <si>
    <t>Ragione Sociale</t>
  </si>
  <si>
    <t>Ragione sociale</t>
  </si>
  <si>
    <t>MERCATI DI DESTINAZIONE DEL PROGETTO</t>
  </si>
  <si>
    <t>SOGGETTI PARTECIPANTI</t>
  </si>
  <si>
    <t>PROPONENTE</t>
  </si>
  <si>
    <t>No area</t>
  </si>
  <si>
    <t>ZIMBABWE</t>
  </si>
  <si>
    <t>ZAMBIA</t>
  </si>
  <si>
    <t>YEMEN</t>
  </si>
  <si>
    <t>VIETNAM</t>
  </si>
  <si>
    <t>VENEZUELA</t>
  </si>
  <si>
    <t>UZBEKISTAN</t>
  </si>
  <si>
    <t>URUGUAY</t>
  </si>
  <si>
    <t>UGANDA</t>
  </si>
  <si>
    <t>UCRAINA</t>
  </si>
  <si>
    <t>TURKS E CAICOS</t>
  </si>
  <si>
    <t>TURKMENISTAN</t>
  </si>
  <si>
    <t>TURCHIA</t>
  </si>
  <si>
    <t>TUNISIA</t>
  </si>
  <si>
    <t>TRINIDAD E TOBAGO</t>
  </si>
  <si>
    <t>TOGO</t>
  </si>
  <si>
    <t>TIMOR EST</t>
  </si>
  <si>
    <t>THAILANDIA (EX SIAM)</t>
  </si>
  <si>
    <t>TANZANIA</t>
  </si>
  <si>
    <t>TAIWAN</t>
  </si>
  <si>
    <t>TAGIKISTAN</t>
  </si>
  <si>
    <t>SWAZILAND</t>
  </si>
  <si>
    <t>SURINAME</t>
  </si>
  <si>
    <t>SUDAN DEL SUD</t>
  </si>
  <si>
    <t>SUDAN</t>
  </si>
  <si>
    <t>SRI LANKA</t>
  </si>
  <si>
    <t>SOMALIA</t>
  </si>
  <si>
    <t>SIRIA</t>
  </si>
  <si>
    <t>SINT MAARTEN</t>
  </si>
  <si>
    <t>SINGAPORE</t>
  </si>
  <si>
    <t>SIERRA LEONE</t>
  </si>
  <si>
    <t>SEYCHELLES</t>
  </si>
  <si>
    <t>SERBIA</t>
  </si>
  <si>
    <t>SENEGAL</t>
  </si>
  <si>
    <t>SÃO TOMÉ E PRÍNCIPE</t>
  </si>
  <si>
    <t>SANTA LUCIA</t>
  </si>
  <si>
    <t>SAINT-BARTHÉLEMY</t>
  </si>
  <si>
    <t>SAINT VINCENT E GRENADINE</t>
  </si>
  <si>
    <t>SAINT KITTS E NEVIS</t>
  </si>
  <si>
    <t>RUANDA</t>
  </si>
  <si>
    <t>REPUBBLICA SUDAFRICANA</t>
  </si>
  <si>
    <t>REPUBBLICA DOMINICANA</t>
  </si>
  <si>
    <t>REP. DEL CONGO</t>
  </si>
  <si>
    <t>REP. CENTRAFRICANA</t>
  </si>
  <si>
    <t>RD DEL CONGO</t>
  </si>
  <si>
    <t>QATAR</t>
  </si>
  <si>
    <t>PORTO RICO</t>
  </si>
  <si>
    <t>PERÙ</t>
  </si>
  <si>
    <t>PARAGUAY</t>
  </si>
  <si>
    <t>PALESTINA</t>
  </si>
  <si>
    <t>Sichuan</t>
  </si>
  <si>
    <t>PAKISTAN</t>
  </si>
  <si>
    <t>Shanxi</t>
  </si>
  <si>
    <t>OMAN</t>
  </si>
  <si>
    <t>Shandong</t>
  </si>
  <si>
    <t>Shaanxi</t>
  </si>
  <si>
    <t>Saskatchewan</t>
  </si>
  <si>
    <t>NIGERIA</t>
  </si>
  <si>
    <t>Rhode Island</t>
  </si>
  <si>
    <t>NIGER</t>
  </si>
  <si>
    <t>NICARAGUA</t>
  </si>
  <si>
    <t>Quebec</t>
  </si>
  <si>
    <t>NEPAL</t>
  </si>
  <si>
    <t>Qinghai</t>
  </si>
  <si>
    <t>NAMIBIA</t>
  </si>
  <si>
    <t>MYANMAR (EX BIRMANIA)</t>
  </si>
  <si>
    <t>MOZAMBICO</t>
  </si>
  <si>
    <t>Pennsylvania</t>
  </si>
  <si>
    <t>MONTSERRAT</t>
  </si>
  <si>
    <t>MONTENEGRO</t>
  </si>
  <si>
    <t>Oregon</t>
  </si>
  <si>
    <t>MONGOLIA</t>
  </si>
  <si>
    <t>Ontario</t>
  </si>
  <si>
    <t>MOLDAVIA</t>
  </si>
  <si>
    <t>Oklahoma</t>
  </si>
  <si>
    <t>Ohio</t>
  </si>
  <si>
    <t>MAURITIUS</t>
  </si>
  <si>
    <t>Nuovo Messico</t>
  </si>
  <si>
    <t>MAURITANIA</t>
  </si>
  <si>
    <t>Nuovo Brunswick</t>
  </si>
  <si>
    <t>MARTINICA</t>
  </si>
  <si>
    <t>Nuova Scozia</t>
  </si>
  <si>
    <t>MAROCCO</t>
  </si>
  <si>
    <t>Nunavut</t>
  </si>
  <si>
    <t>MALI</t>
  </si>
  <si>
    <t>New York</t>
  </si>
  <si>
    <t>MALESIA</t>
  </si>
  <si>
    <t>New Jersey</t>
  </si>
  <si>
    <t>MALDIVE</t>
  </si>
  <si>
    <t>New Hampshire</t>
  </si>
  <si>
    <t>MALAWI</t>
  </si>
  <si>
    <t>Nevada</t>
  </si>
  <si>
    <t>MADAGASCAR</t>
  </si>
  <si>
    <t>Nebraska</t>
  </si>
  <si>
    <t>LIBIA</t>
  </si>
  <si>
    <t>LIBERIA</t>
  </si>
  <si>
    <t>Municipalità di Tientsin</t>
  </si>
  <si>
    <t>LIBANO</t>
  </si>
  <si>
    <t>Municipalità di Shanghai</t>
  </si>
  <si>
    <t>LESOTHO</t>
  </si>
  <si>
    <t>Municipalità di Pechino</t>
  </si>
  <si>
    <t>LAOS</t>
  </si>
  <si>
    <t>Municipalità di Chongqing</t>
  </si>
  <si>
    <t>KUWAIT</t>
  </si>
  <si>
    <t>Montana</t>
  </si>
  <si>
    <t>KOSOVO</t>
  </si>
  <si>
    <t>KIRGHIZISTAN</t>
  </si>
  <si>
    <t>Missouri</t>
  </si>
  <si>
    <t>KENYA</t>
  </si>
  <si>
    <t>Mississippi</t>
  </si>
  <si>
    <t>KAZAKISTAN</t>
  </si>
  <si>
    <t>Minnesota</t>
  </si>
  <si>
    <t>ISRAELE</t>
  </si>
  <si>
    <t>Michigan</t>
  </si>
  <si>
    <t>ISOLE VERGINI BRITANNICHE</t>
  </si>
  <si>
    <t>ISOLE VERGINI AMERICANE</t>
  </si>
  <si>
    <t>Massachusetts</t>
  </si>
  <si>
    <t>ISOLE CAYMAN</t>
  </si>
  <si>
    <t>Maryland</t>
  </si>
  <si>
    <t>ISOLE BES</t>
  </si>
  <si>
    <t>Manitoba</t>
  </si>
  <si>
    <t>IRAQ</t>
  </si>
  <si>
    <t>Maine</t>
  </si>
  <si>
    <t>IRAN</t>
  </si>
  <si>
    <t>INDONESIA</t>
  </si>
  <si>
    <t>HONDURAS</t>
  </si>
  <si>
    <t>Louisiana</t>
  </si>
  <si>
    <t>HAITI</t>
  </si>
  <si>
    <t>Liaoning</t>
  </si>
  <si>
    <t>GUYANA</t>
  </si>
  <si>
    <t>GUINEA-BISSAU</t>
  </si>
  <si>
    <t>GUINEA EQUATORIALE</t>
  </si>
  <si>
    <t>Kentucky</t>
  </si>
  <si>
    <t>GUINEA</t>
  </si>
  <si>
    <t>GUATEMALA</t>
  </si>
  <si>
    <t>Kansas</t>
  </si>
  <si>
    <t>GUADALUPA</t>
  </si>
  <si>
    <t>Jilin</t>
  </si>
  <si>
    <t>GRENADA</t>
  </si>
  <si>
    <t>Jiangxi</t>
  </si>
  <si>
    <t>GIORDANIA</t>
  </si>
  <si>
    <t>Jiangsu</t>
  </si>
  <si>
    <t>GIBUTI</t>
  </si>
  <si>
    <t>GIAMAICA</t>
  </si>
  <si>
    <t>Isola del Principe Edoardo</t>
  </si>
  <si>
    <t>GHANA</t>
  </si>
  <si>
    <t>Iowa</t>
  </si>
  <si>
    <t>GEORGIA</t>
  </si>
  <si>
    <t>Indiana</t>
  </si>
  <si>
    <t>GAMBIA</t>
  </si>
  <si>
    <t>Illinois</t>
  </si>
  <si>
    <t>GABON</t>
  </si>
  <si>
    <t>Idaho</t>
  </si>
  <si>
    <t>FILIPPINE</t>
  </si>
  <si>
    <t>Hunan</t>
  </si>
  <si>
    <t>Hubei</t>
  </si>
  <si>
    <t>EX REPUBBLICA IUGOSLAVA DI MACEDONIA</t>
  </si>
  <si>
    <t>Hong Kong SAR</t>
  </si>
  <si>
    <t>ETIOPIA</t>
  </si>
  <si>
    <t>ERITREA</t>
  </si>
  <si>
    <t>Henan</t>
  </si>
  <si>
    <t>EMIRATI ARABI UNITI</t>
  </si>
  <si>
    <t>Heilongjiang</t>
  </si>
  <si>
    <t>EL SALVADOR</t>
  </si>
  <si>
    <t>Hebei</t>
  </si>
  <si>
    <t>EGITTO</t>
  </si>
  <si>
    <t>Hawaii</t>
  </si>
  <si>
    <t>ECUADOR</t>
  </si>
  <si>
    <t>DOMINICA</t>
  </si>
  <si>
    <t>Hainan</t>
  </si>
  <si>
    <t xml:space="preserve">CURAÇAO </t>
  </si>
  <si>
    <t>CUBA</t>
  </si>
  <si>
    <t>Guizhou</t>
  </si>
  <si>
    <t>COSTA RICA</t>
  </si>
  <si>
    <t>Guangdong</t>
  </si>
  <si>
    <t>COSTA D'AVORIO</t>
  </si>
  <si>
    <t>Georgia</t>
  </si>
  <si>
    <t>COREA DEL NORD</t>
  </si>
  <si>
    <t>Gansu</t>
  </si>
  <si>
    <t>COMORE</t>
  </si>
  <si>
    <t>Fujian</t>
  </si>
  <si>
    <t>COLOMBIA</t>
  </si>
  <si>
    <t>Florida</t>
  </si>
  <si>
    <t>Distretto Federale Siberiano</t>
  </si>
  <si>
    <t>CILE</t>
  </si>
  <si>
    <t>Distretto Federale Nordoccidentale</t>
  </si>
  <si>
    <t>CIAD</t>
  </si>
  <si>
    <t>Distretto Federale Meridionale</t>
  </si>
  <si>
    <t>CAPO VERDE</t>
  </si>
  <si>
    <t>Distretto Federale Estremo-orientale</t>
  </si>
  <si>
    <t>Distretto Federale della Crimea</t>
  </si>
  <si>
    <t>CAMERUN</t>
  </si>
  <si>
    <t>Distretto Federale del Volga</t>
  </si>
  <si>
    <t>CAMBOGIA</t>
  </si>
  <si>
    <t>Distretto Federale del Caucaso Settentrionale</t>
  </si>
  <si>
    <t>BURUNDI </t>
  </si>
  <si>
    <t>Distretto Federale degli Urali</t>
  </si>
  <si>
    <t>BURKINA FASO </t>
  </si>
  <si>
    <t>Distretto Federale Centrale</t>
  </si>
  <si>
    <t>BRUNEI</t>
  </si>
  <si>
    <t>Delaware Delaware</t>
  </si>
  <si>
    <t>BOTSWANA </t>
  </si>
  <si>
    <t>BOSNIA ERZEGOVINA</t>
  </si>
  <si>
    <t>Dakota del Sud</t>
  </si>
  <si>
    <t>BOLIVIA</t>
  </si>
  <si>
    <t>Dakota del Nord</t>
  </si>
  <si>
    <t>BIELORUSSIA</t>
  </si>
  <si>
    <t>BHUTAN</t>
  </si>
  <si>
    <t>Connecticut</t>
  </si>
  <si>
    <t>BERMUDA</t>
  </si>
  <si>
    <t>Columbia Britannica</t>
  </si>
  <si>
    <t>BENIN </t>
  </si>
  <si>
    <t>Colorado</t>
  </si>
  <si>
    <t>BELIZE</t>
  </si>
  <si>
    <t>BARBADOS</t>
  </si>
  <si>
    <t>BANGLADESH</t>
  </si>
  <si>
    <t>Carolina del Sud</t>
  </si>
  <si>
    <t>BAHREIN</t>
  </si>
  <si>
    <t>Carolina del Nord</t>
  </si>
  <si>
    <t>BAHAMAS</t>
  </si>
  <si>
    <t>California</t>
  </si>
  <si>
    <t>AZERBAIGIAN</t>
  </si>
  <si>
    <t>Area Europa extra UE orientale</t>
  </si>
  <si>
    <t>ARUBA</t>
  </si>
  <si>
    <t>ARMENIA</t>
  </si>
  <si>
    <t>Arkansas</t>
  </si>
  <si>
    <t>ARABIA SAUDITA</t>
  </si>
  <si>
    <t>Arizona</t>
  </si>
  <si>
    <t>ANTILLE OLANDESI</t>
  </si>
  <si>
    <t>Anhui</t>
  </si>
  <si>
    <t>ANTIGUA E BARBUDA</t>
  </si>
  <si>
    <t>ANGUILLA</t>
  </si>
  <si>
    <t>Volume</t>
  </si>
  <si>
    <t>ANGOLA</t>
  </si>
  <si>
    <t>Ore</t>
  </si>
  <si>
    <t>Alberta</t>
  </si>
  <si>
    <t>ALGERIA</t>
  </si>
  <si>
    <t>Numero</t>
  </si>
  <si>
    <t>SI</t>
  </si>
  <si>
    <t>Alaska</t>
  </si>
  <si>
    <t>ALBANIA</t>
  </si>
  <si>
    <t>Mq</t>
  </si>
  <si>
    <t>NO</t>
  </si>
  <si>
    <t>Alabama</t>
  </si>
  <si>
    <t>AFGHANISTAN</t>
  </si>
  <si>
    <t>UNITA' DI MISURA</t>
  </si>
  <si>
    <t>SPECIFICA</t>
  </si>
  <si>
    <t>AREA GEOGRAFICA OMOGENEA</t>
  </si>
  <si>
    <t>MERCATO DEL PAESE TERZO</t>
  </si>
  <si>
    <t>PAESE TERZO</t>
  </si>
  <si>
    <t>Codice Fiscale</t>
  </si>
  <si>
    <t>Dimensione</t>
  </si>
  <si>
    <t>Nr.</t>
  </si>
  <si>
    <t>Regione</t>
  </si>
  <si>
    <t>Prodotti coinvolti</t>
  </si>
  <si>
    <t>Forma giuridica</t>
  </si>
  <si>
    <t>%
Aiuto integrativo</t>
  </si>
  <si>
    <t>Fatturato</t>
  </si>
  <si>
    <t>DATI PAESI MERCATI E IMPORTI</t>
  </si>
  <si>
    <t>ELENCO DEI PARTECIPANTI E DEI PRODOTTI COINVOLTI NEL PROGETTO</t>
  </si>
  <si>
    <t>PIANO FINANZIARIO</t>
  </si>
  <si>
    <t>PIANO DI FINANZIAMENTO</t>
  </si>
  <si>
    <t>nn</t>
  </si>
  <si>
    <t>Il/la sottoscritto/a</t>
  </si>
  <si>
    <t>__________________________</t>
  </si>
  <si>
    <t>nato/a a</t>
  </si>
  <si>
    <t>__________________</t>
  </si>
  <si>
    <t>il</t>
  </si>
  <si>
    <t>_________</t>
  </si>
  <si>
    <t>nella qualità di</t>
  </si>
  <si>
    <t>del/della</t>
  </si>
  <si>
    <t>___________________</t>
  </si>
  <si>
    <t>CF</t>
  </si>
  <si>
    <t>consapevole delle sanzioni penali in caso di dichiarazioni false e della conseguente decadenza dai benefici eventualmente conseguiti (ai sensi degli artt. 75 e 76 D.P.R. 445/2000) sotto la propria responsabilità
DICHIARA</t>
  </si>
  <si>
    <t>Il/la sottoscritto/a dichiara inoltre di essere informato/a, ai sensi e per gli effetti di cui all’articolo 13 del Regolamento (UE) n. 2016/679 (GDPR) che i dati personali raccolti saranno trattati, anche con strumenti informatici, esclusivamente nell’ambito del procedimento per il quale la presente dichiarazione viene resa</t>
  </si>
  <si>
    <t>Luogo e data</t>
  </si>
  <si>
    <t>____________________</t>
  </si>
  <si>
    <t>________</t>
  </si>
  <si>
    <t xml:space="preserve">                 (firma per esteso)</t>
  </si>
  <si>
    <t>Alla presente deve essere allegata copia fotostatica di un documento di identità in corso di validità del soggetto sottoscrittore o altro documento di riconoscimento equipollente ai sensi dell’art. 35 comma 2 del D.P.R. 445/2000</t>
  </si>
  <si>
    <t>che i dati relativi ai soggetti partecipanti (P.IVA o C.F., forma giuridica, fatturato, dimensioni aziendali) e ai prodotti coinvolti, allegati alla presente, sono veritieri.</t>
  </si>
  <si>
    <t>______________________________________</t>
  </si>
  <si>
    <t>______________</t>
  </si>
  <si>
    <t>Area Africa</t>
  </si>
  <si>
    <t>Area Asia Centrale e Medio Oriente</t>
  </si>
  <si>
    <t>Area America del Sud, Centro America e Caraibi</t>
  </si>
  <si>
    <t>Area Penisola Arabica</t>
  </si>
  <si>
    <t>Area Sud Est Asiatico e Arcipelaghi Oceano indiano</t>
  </si>
  <si>
    <t>REPUBBLICA DI PANAMA</t>
  </si>
  <si>
    <t>Tennessee</t>
  </si>
  <si>
    <t>Terranova e Labrador</t>
  </si>
  <si>
    <t>Territori del Nord-Ovest</t>
  </si>
  <si>
    <t>Texas</t>
  </si>
  <si>
    <t>Utah</t>
  </si>
  <si>
    <t>Vermont</t>
  </si>
  <si>
    <t>Virginia</t>
  </si>
  <si>
    <t>Virginia Occidentale</t>
  </si>
  <si>
    <t>Washington</t>
  </si>
  <si>
    <t>Wisconsin</t>
  </si>
  <si>
    <t>Wyoming</t>
  </si>
  <si>
    <t>Yukon</t>
  </si>
  <si>
    <t>Yunnan</t>
  </si>
  <si>
    <t>Zhejiang</t>
  </si>
  <si>
    <t>ARGENTINA</t>
  </si>
  <si>
    <t>AUSTRALIA</t>
  </si>
  <si>
    <t>BRASILE</t>
  </si>
  <si>
    <t>CANADA</t>
  </si>
  <si>
    <t>CINA</t>
  </si>
  <si>
    <t>COREA DEL SUD</t>
  </si>
  <si>
    <t>FEDERAZIONE RUSSA</t>
  </si>
  <si>
    <t>GIAPPONE</t>
  </si>
  <si>
    <t>ISLANDA</t>
  </si>
  <si>
    <t>MESSICO</t>
  </si>
  <si>
    <t>NORVEGIA</t>
  </si>
  <si>
    <t>NUOVA ZELANDA</t>
  </si>
  <si>
    <t>SVIZZERA</t>
  </si>
  <si>
    <t>USA</t>
  </si>
  <si>
    <t>Indicare Paese o mercato target _______________</t>
  </si>
  <si>
    <t>Dichiarazione elenco partecipanti</t>
  </si>
  <si>
    <t>REGNO UNITO</t>
  </si>
  <si>
    <t>Materiale promozionale da distribuire ad eventi</t>
  </si>
  <si>
    <t>B5</t>
  </si>
  <si>
    <t>Organizzazione di degustazioni promozionali, gala dinner, wine tasting</t>
  </si>
  <si>
    <t>C3</t>
  </si>
  <si>
    <t>C4</t>
  </si>
  <si>
    <t>Promozione presso punti vendita, GDO e HO.RE.CA.</t>
  </si>
  <si>
    <t>C5</t>
  </si>
  <si>
    <t>C6</t>
  </si>
  <si>
    <t>Specificare una delle quattro azioni previste dall'Art. 7, comma 1 del DM 3893 del 2019</t>
  </si>
  <si>
    <t>TOTALE PAESE</t>
  </si>
  <si>
    <t>TOTALE Spese direzione tecnica e coordinamento (Codice E)</t>
  </si>
  <si>
    <t>Spese per Direzione Tecnica e Coordinamento</t>
  </si>
  <si>
    <t>Contributo gravante su annualità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</si>
</sst>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[$-410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18243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64" fontId="0" fillId="0" borderId="0" xfId="1" applyNumberFormat="1" applyFont="1" applyAlignment="1">
      <alignment vertical="top"/>
    </xf>
    <xf numFmtId="164" fontId="0" fillId="0" borderId="0" xfId="1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164" fontId="0" fillId="0" borderId="10" xfId="1" applyNumberFormat="1" applyFont="1" applyBorder="1" applyAlignment="1">
      <alignment vertical="top"/>
    </xf>
    <xf numFmtId="164" fontId="0" fillId="0" borderId="11" xfId="1" applyNumberFormat="1" applyFont="1" applyBorder="1" applyAlignment="1">
      <alignment vertical="top"/>
    </xf>
    <xf numFmtId="164" fontId="0" fillId="0" borderId="2" xfId="1" applyNumberFormat="1" applyFont="1" applyBorder="1" applyAlignment="1">
      <alignment vertical="top"/>
    </xf>
    <xf numFmtId="164" fontId="0" fillId="0" borderId="12" xfId="1" applyNumberFormat="1" applyFont="1" applyBorder="1" applyAlignment="1">
      <alignment vertical="top"/>
    </xf>
    <xf numFmtId="164" fontId="0" fillId="0" borderId="5" xfId="1" applyNumberFormat="1" applyFont="1" applyBorder="1" applyAlignment="1">
      <alignment vertical="top"/>
    </xf>
    <xf numFmtId="164" fontId="0" fillId="0" borderId="13" xfId="1" applyNumberFormat="1" applyFont="1" applyBorder="1" applyAlignment="1">
      <alignment vertical="top"/>
    </xf>
    <xf numFmtId="164" fontId="0" fillId="2" borderId="14" xfId="1" applyNumberFormat="1" applyFont="1" applyFill="1" applyBorder="1" applyAlignment="1">
      <alignment vertical="top"/>
    </xf>
    <xf numFmtId="164" fontId="0" fillId="2" borderId="3" xfId="1" applyNumberFormat="1" applyFont="1" applyFill="1" applyBorder="1" applyAlignment="1">
      <alignment vertical="top"/>
    </xf>
    <xf numFmtId="164" fontId="0" fillId="2" borderId="6" xfId="1" applyNumberFormat="1" applyFont="1" applyFill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6" xfId="0" applyBorder="1" applyAlignment="1">
      <alignment vertical="top"/>
    </xf>
    <xf numFmtId="0" fontId="3" fillId="0" borderId="18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164" fontId="0" fillId="2" borderId="22" xfId="1" applyNumberFormat="1" applyFont="1" applyFill="1" applyBorder="1" applyAlignment="1">
      <alignment vertical="top"/>
    </xf>
    <xf numFmtId="164" fontId="0" fillId="2" borderId="7" xfId="1" applyNumberFormat="1" applyFont="1" applyFill="1" applyBorder="1" applyAlignment="1">
      <alignment vertical="top"/>
    </xf>
    <xf numFmtId="164" fontId="0" fillId="2" borderId="4" xfId="1" applyNumberFormat="1" applyFont="1" applyFill="1" applyBorder="1" applyAlignment="1">
      <alignment vertical="top"/>
    </xf>
    <xf numFmtId="164" fontId="2" fillId="2" borderId="27" xfId="1" applyNumberFormat="1" applyFont="1" applyFill="1" applyBorder="1" applyAlignment="1">
      <alignment vertical="top"/>
    </xf>
    <xf numFmtId="0" fontId="3" fillId="0" borderId="32" xfId="0" applyFont="1" applyFill="1" applyBorder="1" applyAlignment="1">
      <alignment horizontal="left" vertical="top" wrapText="1"/>
    </xf>
    <xf numFmtId="0" fontId="0" fillId="5" borderId="35" xfId="0" applyFill="1" applyBorder="1" applyAlignment="1">
      <alignment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5" borderId="19" xfId="0" applyFill="1" applyBorder="1" applyAlignment="1">
      <alignment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5" borderId="20" xfId="0" applyFill="1" applyBorder="1" applyAlignment="1">
      <alignment vertical="center" wrapText="1"/>
    </xf>
    <xf numFmtId="0" fontId="0" fillId="5" borderId="30" xfId="0" applyFont="1" applyFill="1" applyBorder="1" applyAlignment="1">
      <alignment horizontal="center" vertical="center" wrapText="1"/>
    </xf>
    <xf numFmtId="0" fontId="0" fillId="5" borderId="42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vertical="top"/>
    </xf>
    <xf numFmtId="43" fontId="3" fillId="0" borderId="46" xfId="1" applyNumberFormat="1" applyFont="1" applyFill="1" applyBorder="1" applyAlignment="1">
      <alignment horizontal="center" vertical="top" wrapText="1"/>
    </xf>
    <xf numFmtId="43" fontId="3" fillId="0" borderId="47" xfId="1" applyNumberFormat="1" applyFont="1" applyFill="1" applyBorder="1" applyAlignment="1">
      <alignment horizontal="center" vertical="top" wrapText="1"/>
    </xf>
    <xf numFmtId="43" fontId="2" fillId="2" borderId="1" xfId="1" applyNumberFormat="1" applyFont="1" applyFill="1" applyBorder="1" applyAlignment="1">
      <alignment vertical="top"/>
    </xf>
    <xf numFmtId="43" fontId="0" fillId="2" borderId="8" xfId="1" applyNumberFormat="1" applyFont="1" applyFill="1" applyBorder="1" applyAlignment="1">
      <alignment vertical="top"/>
    </xf>
    <xf numFmtId="43" fontId="0" fillId="2" borderId="7" xfId="1" applyNumberFormat="1" applyFont="1" applyFill="1" applyBorder="1" applyAlignment="1">
      <alignment vertical="top"/>
    </xf>
    <xf numFmtId="43" fontId="2" fillId="2" borderId="48" xfId="1" applyNumberFormat="1" applyFont="1" applyFill="1" applyBorder="1" applyAlignment="1">
      <alignment vertical="top"/>
    </xf>
    <xf numFmtId="43" fontId="2" fillId="2" borderId="40" xfId="1" applyNumberFormat="1" applyFont="1" applyFill="1" applyBorder="1" applyAlignment="1">
      <alignment vertical="top"/>
    </xf>
    <xf numFmtId="43" fontId="2" fillId="2" borderId="39" xfId="1" applyNumberFormat="1" applyFont="1" applyFill="1" applyBorder="1" applyAlignment="1">
      <alignment vertical="top"/>
    </xf>
    <xf numFmtId="43" fontId="5" fillId="2" borderId="36" xfId="1" applyNumberFormat="1" applyFont="1" applyFill="1" applyBorder="1" applyAlignment="1">
      <alignment vertical="top" wrapText="1"/>
    </xf>
    <xf numFmtId="43" fontId="5" fillId="2" borderId="0" xfId="1" applyNumberFormat="1" applyFont="1" applyFill="1" applyBorder="1" applyAlignment="1">
      <alignment vertical="top" wrapText="1"/>
    </xf>
    <xf numFmtId="43" fontId="2" fillId="2" borderId="36" xfId="1" applyNumberFormat="1" applyFont="1" applyFill="1" applyBorder="1" applyAlignment="1">
      <alignment vertical="center" wrapText="1"/>
    </xf>
    <xf numFmtId="10" fontId="0" fillId="6" borderId="51" xfId="2" applyNumberFormat="1" applyFont="1" applyFill="1" applyBorder="1" applyAlignment="1">
      <alignment vertical="top"/>
    </xf>
    <xf numFmtId="10" fontId="0" fillId="6" borderId="52" xfId="2" applyNumberFormat="1" applyFont="1" applyFill="1" applyBorder="1" applyAlignment="1">
      <alignment vertical="top"/>
    </xf>
    <xf numFmtId="164" fontId="0" fillId="6" borderId="53" xfId="1" applyNumberFormat="1" applyFont="1" applyFill="1" applyBorder="1" applyAlignment="1">
      <alignment vertical="top"/>
    </xf>
    <xf numFmtId="164" fontId="0" fillId="0" borderId="53" xfId="1" applyNumberFormat="1" applyFont="1" applyBorder="1" applyAlignment="1">
      <alignment vertical="top"/>
    </xf>
    <xf numFmtId="164" fontId="0" fillId="0" borderId="54" xfId="1" applyNumberFormat="1" applyFont="1" applyBorder="1" applyAlignment="1">
      <alignment vertical="top"/>
    </xf>
    <xf numFmtId="0" fontId="2" fillId="9" borderId="49" xfId="0" applyFont="1" applyFill="1" applyBorder="1" applyAlignment="1">
      <alignment horizontal="center" vertical="top" wrapText="1"/>
    </xf>
    <xf numFmtId="0" fontId="2" fillId="9" borderId="38" xfId="0" applyFont="1" applyFill="1" applyBorder="1" applyAlignment="1">
      <alignment horizontal="center" vertical="top" wrapText="1"/>
    </xf>
    <xf numFmtId="0" fontId="2" fillId="0" borderId="0" xfId="0" applyFont="1"/>
    <xf numFmtId="43" fontId="2" fillId="2" borderId="55" xfId="1" applyFont="1" applyFill="1" applyBorder="1" applyAlignment="1">
      <alignment vertical="top"/>
    </xf>
    <xf numFmtId="0" fontId="2" fillId="10" borderId="1" xfId="0" applyFont="1" applyFill="1" applyBorder="1" applyAlignment="1">
      <alignment vertical="top"/>
    </xf>
    <xf numFmtId="49" fontId="2" fillId="10" borderId="1" xfId="0" applyNumberFormat="1" applyFont="1" applyFill="1" applyBorder="1" applyAlignment="1">
      <alignment horizontal="left" vertical="top"/>
    </xf>
    <xf numFmtId="49" fontId="2" fillId="2" borderId="25" xfId="0" applyNumberFormat="1" applyFont="1" applyFill="1" applyBorder="1" applyAlignment="1">
      <alignment horizontal="left" vertical="top"/>
    </xf>
    <xf numFmtId="43" fontId="0" fillId="0" borderId="7" xfId="1" applyFont="1" applyBorder="1"/>
    <xf numFmtId="43" fontId="0" fillId="0" borderId="47" xfId="1" applyFont="1" applyBorder="1"/>
    <xf numFmtId="0" fontId="0" fillId="0" borderId="2" xfId="0" applyBorder="1"/>
    <xf numFmtId="0" fontId="0" fillId="0" borderId="3" xfId="0" applyBorder="1"/>
    <xf numFmtId="49" fontId="0" fillId="0" borderId="56" xfId="0" applyNumberFormat="1" applyFont="1" applyBorder="1" applyAlignment="1">
      <alignment horizontal="left" vertical="top"/>
    </xf>
    <xf numFmtId="0" fontId="0" fillId="0" borderId="47" xfId="0" applyBorder="1"/>
    <xf numFmtId="43" fontId="0" fillId="0" borderId="22" xfId="1" applyFont="1" applyBorder="1"/>
    <xf numFmtId="43" fontId="0" fillId="0" borderId="50" xfId="1" applyFont="1" applyBorder="1"/>
    <xf numFmtId="0" fontId="0" fillId="0" borderId="10" xfId="0" applyBorder="1"/>
    <xf numFmtId="0" fontId="0" fillId="0" borderId="14" xfId="0" applyBorder="1"/>
    <xf numFmtId="49" fontId="0" fillId="0" borderId="57" xfId="0" applyNumberFormat="1" applyFont="1" applyBorder="1" applyAlignment="1">
      <alignment horizontal="left" vertical="top"/>
    </xf>
    <xf numFmtId="0" fontId="0" fillId="0" borderId="50" xfId="0" applyBorder="1"/>
    <xf numFmtId="0" fontId="2" fillId="13" borderId="21" xfId="0" applyFont="1" applyFill="1" applyBorder="1" applyAlignment="1">
      <alignment horizontal="center" vertical="top"/>
    </xf>
    <xf numFmtId="0" fontId="4" fillId="4" borderId="0" xfId="0" applyFont="1" applyFill="1" applyBorder="1"/>
    <xf numFmtId="0" fontId="0" fillId="0" borderId="38" xfId="0" applyBorder="1"/>
    <xf numFmtId="0" fontId="0" fillId="0" borderId="0" xfId="0" applyBorder="1"/>
    <xf numFmtId="0" fontId="0" fillId="0" borderId="38" xfId="0" applyFill="1" applyBorder="1"/>
    <xf numFmtId="0" fontId="6" fillId="4" borderId="0" xfId="0" applyFont="1" applyFill="1" applyBorder="1"/>
    <xf numFmtId="0" fontId="0" fillId="0" borderId="15" xfId="0" applyFill="1" applyBorder="1"/>
    <xf numFmtId="0" fontId="7" fillId="7" borderId="60" xfId="0" applyFont="1" applyFill="1" applyBorder="1" applyAlignment="1">
      <alignment horizontal="center"/>
    </xf>
    <xf numFmtId="0" fontId="7" fillId="7" borderId="61" xfId="0" applyFont="1" applyFill="1" applyBorder="1" applyAlignment="1">
      <alignment horizontal="center"/>
    </xf>
    <xf numFmtId="0" fontId="0" fillId="0" borderId="62" xfId="0" applyBorder="1" applyAlignment="1">
      <alignment horizontal="center" vertical="top" wrapText="1"/>
    </xf>
    <xf numFmtId="49" fontId="0" fillId="0" borderId="2" xfId="0" applyNumberForma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4" xfId="0" applyBorder="1" applyAlignment="1">
      <alignment horizontal="center" vertical="top" wrapText="1"/>
    </xf>
    <xf numFmtId="49" fontId="0" fillId="0" borderId="63" xfId="0" applyNumberFormat="1" applyBorder="1" applyAlignment="1">
      <alignment vertical="top" wrapText="1"/>
    </xf>
    <xf numFmtId="49" fontId="0" fillId="0" borderId="7" xfId="0" applyNumberFormat="1" applyBorder="1" applyAlignment="1">
      <alignment vertical="top" wrapText="1"/>
    </xf>
    <xf numFmtId="49" fontId="0" fillId="0" borderId="64" xfId="0" applyNumberFormat="1" applyBorder="1" applyAlignment="1">
      <alignment vertical="top" wrapText="1"/>
    </xf>
    <xf numFmtId="0" fontId="2" fillId="9" borderId="44" xfId="0" applyFont="1" applyFill="1" applyBorder="1" applyAlignment="1">
      <alignment horizontal="center" vertical="top" wrapText="1"/>
    </xf>
    <xf numFmtId="0" fontId="0" fillId="0" borderId="65" xfId="0" applyBorder="1" applyAlignment="1">
      <alignment horizontal="center" vertical="top" wrapText="1"/>
    </xf>
    <xf numFmtId="49" fontId="0" fillId="0" borderId="10" xfId="0" applyNumberFormat="1" applyBorder="1" applyAlignment="1">
      <alignment vertical="top" wrapText="1"/>
    </xf>
    <xf numFmtId="49" fontId="0" fillId="0" borderId="22" xfId="0" applyNumberFormat="1" applyBorder="1" applyAlignment="1">
      <alignment vertical="top" wrapText="1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0" fontId="2" fillId="2" borderId="69" xfId="0" applyFont="1" applyFill="1" applyBorder="1" applyAlignment="1">
      <alignment horizontal="center"/>
    </xf>
    <xf numFmtId="0" fontId="2" fillId="13" borderId="41" xfId="0" applyFont="1" applyFill="1" applyBorder="1" applyAlignment="1">
      <alignment horizontal="center" vertical="top"/>
    </xf>
    <xf numFmtId="0" fontId="2" fillId="12" borderId="70" xfId="0" applyFont="1" applyFill="1" applyBorder="1" applyAlignment="1">
      <alignment horizontal="center" vertical="top" wrapText="1"/>
    </xf>
    <xf numFmtId="0" fontId="2" fillId="12" borderId="71" xfId="0" applyFont="1" applyFill="1" applyBorder="1" applyAlignment="1">
      <alignment horizontal="center" vertical="top" wrapText="1"/>
    </xf>
    <xf numFmtId="0" fontId="2" fillId="8" borderId="36" xfId="0" applyFont="1" applyFill="1" applyBorder="1" applyAlignment="1">
      <alignment horizontal="center" vertical="top" wrapText="1"/>
    </xf>
    <xf numFmtId="0" fontId="2" fillId="11" borderId="70" xfId="0" applyFont="1" applyFill="1" applyBorder="1" applyAlignment="1">
      <alignment horizontal="center" vertical="top" wrapText="1"/>
    </xf>
    <xf numFmtId="0" fontId="2" fillId="11" borderId="48" xfId="0" applyFont="1" applyFill="1" applyBorder="1" applyAlignment="1">
      <alignment horizontal="center" vertical="top" wrapText="1"/>
    </xf>
    <xf numFmtId="0" fontId="0" fillId="0" borderId="72" xfId="0" applyBorder="1"/>
    <xf numFmtId="49" fontId="0" fillId="0" borderId="73" xfId="0" applyNumberFormat="1" applyFont="1" applyBorder="1" applyAlignment="1">
      <alignment horizontal="left" vertical="top"/>
    </xf>
    <xf numFmtId="0" fontId="0" fillId="0" borderId="74" xfId="0" applyBorder="1"/>
    <xf numFmtId="0" fontId="0" fillId="0" borderId="75" xfId="0" applyBorder="1"/>
    <xf numFmtId="43" fontId="0" fillId="0" borderId="72" xfId="1" applyFont="1" applyBorder="1"/>
    <xf numFmtId="43" fontId="0" fillId="0" borderId="24" xfId="1" applyFont="1" applyBorder="1"/>
    <xf numFmtId="0" fontId="2" fillId="3" borderId="41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3" borderId="36" xfId="0" applyFont="1" applyFill="1" applyBorder="1" applyAlignment="1">
      <alignment horizontal="center" vertical="top" wrapText="1"/>
    </xf>
    <xf numFmtId="0" fontId="2" fillId="3" borderId="76" xfId="0" applyFont="1" applyFill="1" applyBorder="1" applyAlignment="1">
      <alignment horizontal="center" vertical="top" wrapText="1"/>
    </xf>
    <xf numFmtId="0" fontId="2" fillId="3" borderId="77" xfId="0" applyFont="1" applyFill="1" applyBorder="1" applyAlignment="1">
      <alignment horizontal="center" vertical="top" wrapText="1"/>
    </xf>
    <xf numFmtId="0" fontId="2" fillId="3" borderId="78" xfId="0" applyFont="1" applyFill="1" applyBorder="1" applyAlignment="1">
      <alignment horizontal="center" vertical="top" wrapText="1"/>
    </xf>
    <xf numFmtId="43" fontId="0" fillId="0" borderId="79" xfId="1" applyNumberFormat="1" applyFont="1" applyFill="1" applyBorder="1" applyAlignment="1">
      <alignment horizontal="left" vertical="top"/>
    </xf>
    <xf numFmtId="43" fontId="0" fillId="0" borderId="68" xfId="1" applyNumberFormat="1" applyFont="1" applyFill="1" applyBorder="1" applyAlignment="1">
      <alignment horizontal="left" vertical="top"/>
    </xf>
    <xf numFmtId="43" fontId="5" fillId="2" borderId="70" xfId="1" applyNumberFormat="1" applyFont="1" applyFill="1" applyBorder="1" applyAlignment="1">
      <alignment vertical="top" wrapText="1"/>
    </xf>
    <xf numFmtId="43" fontId="3" fillId="0" borderId="79" xfId="1" applyNumberFormat="1" applyFont="1" applyFill="1" applyBorder="1" applyAlignment="1">
      <alignment horizontal="left" vertical="top" wrapText="1"/>
    </xf>
    <xf numFmtId="43" fontId="3" fillId="0" borderId="68" xfId="1" applyNumberFormat="1" applyFont="1" applyFill="1" applyBorder="1" applyAlignment="1">
      <alignment horizontal="left" vertical="top" wrapText="1"/>
    </xf>
    <xf numFmtId="43" fontId="2" fillId="2" borderId="78" xfId="1" applyNumberFormat="1" applyFont="1" applyFill="1" applyBorder="1" applyAlignment="1">
      <alignment vertical="top"/>
    </xf>
    <xf numFmtId="43" fontId="0" fillId="2" borderId="39" xfId="1" applyNumberFormat="1" applyFont="1" applyFill="1" applyBorder="1" applyAlignment="1">
      <alignment vertical="top"/>
    </xf>
    <xf numFmtId="49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0" fontId="6" fillId="0" borderId="17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8" xfId="0" applyFont="1" applyBorder="1"/>
    <xf numFmtId="0" fontId="6" fillId="0" borderId="38" xfId="0" applyFont="1" applyFill="1" applyBorder="1"/>
    <xf numFmtId="0" fontId="6" fillId="0" borderId="38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top"/>
    </xf>
    <xf numFmtId="164" fontId="2" fillId="0" borderId="0" xfId="1" applyNumberFormat="1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2" fillId="3" borderId="28" xfId="0" applyFont="1" applyFill="1" applyBorder="1" applyAlignment="1">
      <alignment horizontal="center" vertical="top" wrapText="1"/>
    </xf>
    <xf numFmtId="0" fontId="2" fillId="3" borderId="83" xfId="0" applyFont="1" applyFill="1" applyBorder="1" applyAlignment="1">
      <alignment horizontal="center" vertical="top" wrapText="1"/>
    </xf>
    <xf numFmtId="0" fontId="2" fillId="3" borderId="29" xfId="0" applyFont="1" applyFill="1" applyBorder="1" applyAlignment="1">
      <alignment horizontal="center" vertical="top" wrapText="1"/>
    </xf>
    <xf numFmtId="0" fontId="2" fillId="3" borderId="84" xfId="0" applyFont="1" applyFill="1" applyBorder="1" applyAlignment="1">
      <alignment horizontal="center" vertical="top" wrapText="1"/>
    </xf>
    <xf numFmtId="0" fontId="2" fillId="3" borderId="85" xfId="0" applyFont="1" applyFill="1" applyBorder="1" applyAlignment="1">
      <alignment horizontal="center" vertical="top" wrapText="1"/>
    </xf>
    <xf numFmtId="0" fontId="2" fillId="3" borderId="86" xfId="0" applyFont="1" applyFill="1" applyBorder="1" applyAlignment="1">
      <alignment horizontal="center" vertical="top" wrapText="1"/>
    </xf>
    <xf numFmtId="0" fontId="0" fillId="0" borderId="17" xfId="0" applyBorder="1"/>
    <xf numFmtId="43" fontId="3" fillId="0" borderId="87" xfId="1" applyNumberFormat="1" applyFont="1" applyFill="1" applyBorder="1" applyAlignment="1">
      <alignment horizontal="center" vertical="top" wrapText="1"/>
    </xf>
    <xf numFmtId="43" fontId="3" fillId="0" borderId="2" xfId="1" applyNumberFormat="1" applyFont="1" applyFill="1" applyBorder="1" applyAlignment="1">
      <alignment horizontal="center" vertical="top" wrapText="1"/>
    </xf>
    <xf numFmtId="43" fontId="3" fillId="0" borderId="88" xfId="1" applyNumberFormat="1" applyFont="1" applyFill="1" applyBorder="1" applyAlignment="1">
      <alignment horizontal="center" vertical="top" wrapText="1"/>
    </xf>
    <xf numFmtId="43" fontId="3" fillId="0" borderId="5" xfId="1" applyNumberFormat="1" applyFont="1" applyFill="1" applyBorder="1" applyAlignment="1">
      <alignment horizontal="center" vertical="top" wrapText="1"/>
    </xf>
    <xf numFmtId="43" fontId="0" fillId="2" borderId="4" xfId="1" applyNumberFormat="1" applyFont="1" applyFill="1" applyBorder="1" applyAlignment="1">
      <alignment vertical="top"/>
    </xf>
    <xf numFmtId="0" fontId="0" fillId="5" borderId="18" xfId="0" applyFill="1" applyBorder="1" applyAlignment="1">
      <alignment vertical="center" wrapText="1"/>
    </xf>
    <xf numFmtId="0" fontId="0" fillId="5" borderId="89" xfId="0" applyFill="1" applyBorder="1" applyAlignment="1">
      <alignment horizontal="center" vertical="center" wrapText="1"/>
    </xf>
    <xf numFmtId="43" fontId="3" fillId="0" borderId="50" xfId="1" applyNumberFormat="1" applyFont="1" applyFill="1" applyBorder="1" applyAlignment="1">
      <alignment horizontal="center" vertical="top" wrapText="1"/>
    </xf>
    <xf numFmtId="43" fontId="3" fillId="0" borderId="10" xfId="1" applyNumberFormat="1" applyFont="1" applyFill="1" applyBorder="1" applyAlignment="1">
      <alignment horizontal="center" vertical="top" wrapText="1"/>
    </xf>
    <xf numFmtId="43" fontId="0" fillId="2" borderId="22" xfId="1" applyNumberFormat="1" applyFont="1" applyFill="1" applyBorder="1" applyAlignment="1">
      <alignment vertical="top"/>
    </xf>
    <xf numFmtId="0" fontId="0" fillId="5" borderId="30" xfId="0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82" xfId="0" applyFont="1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12" borderId="59" xfId="0" applyFont="1" applyFill="1" applyBorder="1" applyAlignment="1">
      <alignment horizontal="center"/>
    </xf>
    <xf numFmtId="0" fontId="2" fillId="12" borderId="43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11" borderId="59" xfId="0" applyFont="1" applyFill="1" applyBorder="1" applyAlignment="1">
      <alignment horizontal="center"/>
    </xf>
    <xf numFmtId="0" fontId="2" fillId="11" borderId="58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0" fontId="2" fillId="0" borderId="66" xfId="0" applyFont="1" applyFill="1" applyBorder="1" applyAlignment="1">
      <alignment horizontal="center" vertical="top"/>
    </xf>
    <xf numFmtId="0" fontId="2" fillId="2" borderId="31" xfId="0" applyFont="1" applyFill="1" applyBorder="1" applyAlignment="1">
      <alignment horizontal="center" vertical="top"/>
    </xf>
    <xf numFmtId="0" fontId="2" fillId="2" borderId="26" xfId="0" applyFont="1" applyFill="1" applyBorder="1" applyAlignment="1">
      <alignment horizontal="center" vertical="top"/>
    </xf>
    <xf numFmtId="0" fontId="0" fillId="0" borderId="2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center" vertical="top"/>
    </xf>
    <xf numFmtId="0" fontId="2" fillId="2" borderId="66" xfId="0" applyFont="1" applyFill="1" applyBorder="1" applyAlignment="1">
      <alignment horizontal="center" vertical="top"/>
    </xf>
    <xf numFmtId="0" fontId="2" fillId="5" borderId="31" xfId="0" applyFont="1" applyFill="1" applyBorder="1" applyAlignment="1">
      <alignment horizontal="left" vertical="center" wrapText="1"/>
    </xf>
    <xf numFmtId="0" fontId="2" fillId="5" borderId="26" xfId="0" applyFont="1" applyFill="1" applyBorder="1" applyAlignment="1">
      <alignment horizontal="left" vertical="center" wrapText="1"/>
    </xf>
    <xf numFmtId="0" fontId="2" fillId="5" borderId="45" xfId="0" applyFont="1" applyFill="1" applyBorder="1" applyAlignment="1">
      <alignment horizontal="left" vertical="center" wrapText="1"/>
    </xf>
    <xf numFmtId="0" fontId="2" fillId="5" borderId="41" xfId="0" applyFont="1" applyFill="1" applyBorder="1" applyAlignment="1">
      <alignment horizontal="left" vertical="center" wrapText="1"/>
    </xf>
    <xf numFmtId="0" fontId="2" fillId="5" borderId="36" xfId="0" applyFont="1" applyFill="1" applyBorder="1" applyAlignment="1">
      <alignment horizontal="left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left" vertical="top"/>
    </xf>
    <xf numFmtId="0" fontId="2" fillId="5" borderId="16" xfId="0" applyFont="1" applyFill="1" applyBorder="1" applyAlignment="1">
      <alignment horizontal="left" vertical="top"/>
    </xf>
    <xf numFmtId="0" fontId="2" fillId="9" borderId="80" xfId="0" applyFont="1" applyFill="1" applyBorder="1" applyAlignment="1">
      <alignment horizontal="center" vertical="top"/>
    </xf>
    <xf numFmtId="0" fontId="2" fillId="9" borderId="17" xfId="0" applyFont="1" applyFill="1" applyBorder="1" applyAlignment="1">
      <alignment horizontal="center" vertical="top"/>
    </xf>
    <xf numFmtId="0" fontId="2" fillId="9" borderId="81" xfId="0" applyFont="1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0" fontId="0" fillId="2" borderId="29" xfId="0" applyFill="1" applyBorder="1" applyAlignment="1">
      <alignment horizontal="center" vertical="top"/>
    </xf>
    <xf numFmtId="0" fontId="0" fillId="2" borderId="66" xfId="0" applyFill="1" applyBorder="1" applyAlignment="1">
      <alignment horizontal="center" vertical="top"/>
    </xf>
    <xf numFmtId="43" fontId="2" fillId="2" borderId="55" xfId="1" applyNumberFormat="1" applyFont="1" applyFill="1" applyBorder="1" applyAlignment="1">
      <alignment vertical="top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130629</xdr:colOff>
      <xdr:row>17</xdr:row>
      <xdr:rowOff>104772</xdr:rowOff>
    </xdr:from>
    <xdr:to>
      <xdr:col>3</xdr:col>
      <xdr:colOff>1492704</xdr:colOff>
      <xdr:row>24</xdr:row>
      <xdr:rowOff>102051</xdr:rowOff>
    </xdr:to>
    <xdr:sp macro="" textlink="">
      <xdr:nvSpPr>
        <xdr:cNvPr id="3" name="CasellaDiTesto 2"/>
        <xdr:cNvSpPr txBox="1"/>
      </xdr:nvSpPr>
      <xdr:spPr>
        <a:xfrm>
          <a:off x="130629" y="3359147"/>
          <a:ext cx="5711825" cy="133077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</a:t>
          </a:r>
          <a:r>
            <a:rPr lang="it-IT" sz="1100"/>
            <a:t/>
          </a:r>
          <a:br>
            <a:rPr lang="it-IT" sz="1100"/>
          </a:br>
          <a:r>
            <a:rPr lang="it-IT" sz="1100"/>
            <a:t>Nella colonna Dimensione, specificare se trattasi di Grande, Media,</a:t>
          </a:r>
          <a:r>
            <a:rPr lang="it-IT" sz="1100" baseline="0"/>
            <a:t> Piccola o Micro impresa ai sensi del Reg UE 702/2014.</a:t>
          </a:r>
        </a:p>
        <a:p>
          <a:r>
            <a:rPr lang="it-IT" sz="1100" baseline="0"/>
            <a:t>Nella colonna Fatturato, indicare l'importo del fatturato globale aziendale riportato nell'ultimo bilancio.</a:t>
          </a:r>
        </a:p>
        <a:p>
          <a:r>
            <a:rPr lang="it-IT" sz="1100" baseline="0"/>
            <a:t>Nella colonna Prodotti coinvolti riportare i vini oggetto del Programma.</a:t>
          </a:r>
        </a:p>
        <a:p>
          <a:r>
            <a:rPr lang="it-IT" sz="1100" baseline="0"/>
            <a:t>Nella colonna Regione, specificare la Regione interessata alla tipologia di prodotti coinvolti.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178594</xdr:colOff>
      <xdr:row>20</xdr:row>
      <xdr:rowOff>142876</xdr:rowOff>
    </xdr:from>
    <xdr:to>
      <xdr:col>3</xdr:col>
      <xdr:colOff>226219</xdr:colOff>
      <xdr:row>26</xdr:row>
      <xdr:rowOff>38103</xdr:rowOff>
    </xdr:to>
    <xdr:sp macro="" textlink="">
      <xdr:nvSpPr>
        <xdr:cNvPr id="3" name="CasellaDiTesto 2"/>
        <xdr:cNvSpPr txBox="1"/>
      </xdr:nvSpPr>
      <xdr:spPr>
        <a:xfrm>
          <a:off x="178594" y="4179095"/>
          <a:ext cx="3905250" cy="1038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</a:t>
          </a:r>
          <a:r>
            <a:rPr lang="it-IT" sz="1100"/>
            <a:t/>
          </a:r>
          <a:br>
            <a:rPr lang="it-IT" sz="1100"/>
          </a:br>
          <a:r>
            <a:rPr lang="it-IT" sz="1100"/>
            <a:t>Compilare</a:t>
          </a:r>
          <a:r>
            <a:rPr lang="it-IT" sz="1100" baseline="0"/>
            <a:t> solo i campi bianchi.</a:t>
          </a:r>
        </a:p>
        <a:p>
          <a:endParaRPr lang="it-IT" sz="1100" baseline="0"/>
        </a:p>
        <a:p>
          <a:r>
            <a:rPr lang="it-IT" sz="1100" baseline="0"/>
            <a:t>Nel caso servissero più righe, una volta inserite, assicurarsi della correttezza delle formule presenti nella riga TOTALI.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24</xdr:row>
      <xdr:rowOff>79375</xdr:rowOff>
    </xdr:from>
    <xdr:to>
      <xdr:col>2</xdr:col>
      <xdr:colOff>809625</xdr:colOff>
      <xdr:row>36</xdr:row>
      <xdr:rowOff>15875</xdr:rowOff>
    </xdr:to>
    <xdr:sp macro="" textlink="">
      <xdr:nvSpPr>
        <xdr:cNvPr id="2" name="CasellaDiTesto 1"/>
        <xdr:cNvSpPr txBox="1"/>
      </xdr:nvSpPr>
      <xdr:spPr>
        <a:xfrm>
          <a:off x="79375" y="5238750"/>
          <a:ext cx="4318000" cy="222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/>
            <a:t>ISTRUZIONI PER LA COMPILAZIONE</a:t>
          </a:r>
          <a:r>
            <a:rPr lang="it-IT" sz="1100"/>
            <a:t/>
          </a:r>
          <a:br>
            <a:rPr lang="it-IT" sz="1100"/>
          </a:b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Predisporre un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foglio di lavoro .xls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ciascun Paese  e/o Mercato</a:t>
          </a:r>
          <a:endParaRPr lang="it-IT">
            <a:effectLst/>
          </a:endParaRPr>
        </a:p>
        <a:p>
          <a:r>
            <a:rPr lang="it-IT" sz="1100"/>
            <a:t>- Predisporre</a:t>
          </a:r>
          <a:r>
            <a:rPr lang="it-IT" sz="1100" baseline="0"/>
            <a:t>, a seguire, una tabella per ciascuna sub azione prevista per il Paese e/o Mercato indicato nel foglio di lavoro</a:t>
          </a:r>
        </a:p>
        <a:p>
          <a:r>
            <a:rPr lang="it-IT" sz="1100"/>
            <a:t>- Compilare</a:t>
          </a:r>
          <a:r>
            <a:rPr lang="it-IT" sz="1100" baseline="0"/>
            <a:t> solo i campi bianchi </a:t>
          </a:r>
        </a:p>
        <a:p>
          <a:r>
            <a:rPr lang="it-IT" sz="1100" baseline="0"/>
            <a:t>- SPecificare nella riga 1 il Paese o mercato target</a:t>
          </a:r>
        </a:p>
        <a:p>
          <a:endParaRPr lang="it-IT" sz="1100" baseline="0"/>
        </a:p>
        <a:p>
          <a:r>
            <a:rPr lang="it-IT" sz="1100" baseline="0"/>
            <a:t>Nel caso servissero più righe, una volta inserite, assicurarsi della correttezza delle formule presenti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nella colonna Importo</a:t>
          </a:r>
          <a:endParaRPr lang="it-IT">
            <a:effectLst/>
          </a:endParaRPr>
        </a:p>
        <a:p>
          <a:r>
            <a:rPr lang="it-IT" sz="1100" baseline="0"/>
            <a:t>- nella colonna Costo Totale</a:t>
          </a:r>
        </a:p>
        <a:p>
          <a:r>
            <a:rPr lang="it-IT" sz="1100" baseline="0"/>
            <a:t>- nella riga TOTALE SUB AZIONE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190499</xdr:rowOff>
    </xdr:from>
    <xdr:to>
      <xdr:col>2</xdr:col>
      <xdr:colOff>385330</xdr:colOff>
      <xdr:row>39</xdr:row>
      <xdr:rowOff>79375</xdr:rowOff>
    </xdr:to>
    <xdr:sp macro="" textlink="">
      <xdr:nvSpPr>
        <xdr:cNvPr id="2" name="CasellaDiTesto 1"/>
        <xdr:cNvSpPr txBox="1"/>
      </xdr:nvSpPr>
      <xdr:spPr>
        <a:xfrm>
          <a:off x="0" y="7127874"/>
          <a:ext cx="7910080" cy="1603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</a:t>
          </a:r>
          <a:r>
            <a:rPr lang="it-IT" sz="1100"/>
            <a:t/>
          </a:r>
          <a:br>
            <a:rPr lang="it-IT" sz="1100"/>
          </a:br>
          <a:r>
            <a:rPr lang="it-IT" sz="1100"/>
            <a:t>- Compilare</a:t>
          </a:r>
          <a:r>
            <a:rPr lang="it-IT" sz="1100" baseline="0"/>
            <a:t> solo i campi bianchi</a:t>
          </a:r>
        </a:p>
        <a:p>
          <a:r>
            <a:rPr lang="it-IT" sz="1100" baseline="0"/>
            <a:t>- Se servono ulteriori colonne, selezionare la colonna "Paese /Area omogenea n" e aggiungere a sinistra le colonne  necessarie. Successivamente , inserire le formule dovute (somme) nei campi gialli dei parziali (righe 10, 16, 23, 25, 27, 28, 29 e 30). Infine, controlare la correttezza delle formule nella colonna "Costo totale".</a:t>
          </a:r>
        </a:p>
        <a:p>
          <a:r>
            <a:rPr lang="it-IT" sz="1100" baseline="0"/>
            <a:t>Quando in una colonna, sono rappresentati i dati di un'area omogenea, predisporre un  foglio analogo, per rappresentare i medesimi dati dei diversi Paesi presenti nell'area omogenea.</a:t>
          </a:r>
        </a:p>
        <a:p>
          <a:endParaRPr lang="it-IT" sz="1100" baseline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5</xdr:row>
      <xdr:rowOff>119063</xdr:rowOff>
    </xdr:from>
    <xdr:to>
      <xdr:col>3</xdr:col>
      <xdr:colOff>357188</xdr:colOff>
      <xdr:row>13</xdr:row>
      <xdr:rowOff>23812</xdr:rowOff>
    </xdr:to>
    <xdr:sp macro="" textlink="">
      <xdr:nvSpPr>
        <xdr:cNvPr id="2" name="CasellaDiTesto 1"/>
        <xdr:cNvSpPr txBox="1"/>
      </xdr:nvSpPr>
      <xdr:spPr>
        <a:xfrm>
          <a:off x="285750" y="1095376"/>
          <a:ext cx="3952876" cy="1428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</a:t>
          </a:r>
          <a:r>
            <a:rPr lang="it-IT" sz="1100"/>
            <a:t/>
          </a:r>
          <a:br>
            <a:rPr lang="it-IT" sz="1100"/>
          </a:br>
          <a:r>
            <a:rPr lang="it-IT" sz="1100"/>
            <a:t>Compilare</a:t>
          </a:r>
          <a:r>
            <a:rPr lang="it-IT" sz="1100" baseline="0"/>
            <a:t> solo i campi bianchi</a:t>
          </a:r>
        </a:p>
        <a:p>
          <a:endParaRPr lang="it-IT" sz="1100" baseline="0"/>
        </a:p>
        <a:p>
          <a:r>
            <a:rPr lang="it-IT" sz="1100" baseline="0"/>
            <a:t>Verificare gli importi inseriti, controllando i valori calcolati nelle celle colorate</a:t>
          </a:r>
        </a:p>
        <a:p>
          <a:endParaRPr lang="it-IT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showGridLines="0" tabSelected="1" zoomScaleNormal="100" workbookViewId="0">
      <selection activeCell="F25" sqref="F25"/>
    </sheetView>
  </sheetViews>
  <sheetFormatPr defaultRowHeight="15" x14ac:dyDescent="0.25"/>
  <cols>
    <col min="1" max="1" width="17" style="1" customWidth="1"/>
    <col min="2" max="2" width="27" style="1" bestFit="1" customWidth="1"/>
    <col min="3" max="3" width="11" style="1" customWidth="1"/>
    <col min="4" max="4" width="19.28515625" style="1" bestFit="1" customWidth="1"/>
    <col min="5" max="5" width="10.28515625" style="1" customWidth="1"/>
    <col min="6" max="6" width="16.7109375" style="1" customWidth="1"/>
    <col min="7" max="16384" width="9.140625" style="1"/>
  </cols>
  <sheetData>
    <row r="1" spans="1:6" x14ac:dyDescent="0.25">
      <c r="A1" s="145" t="s">
        <v>394</v>
      </c>
      <c r="B1" s="146"/>
      <c r="C1" s="146"/>
      <c r="D1" s="146"/>
      <c r="E1" s="146"/>
      <c r="F1" s="147"/>
    </row>
    <row r="3" spans="1:6" x14ac:dyDescent="0.25">
      <c r="A3" s="1" t="s">
        <v>339</v>
      </c>
      <c r="B3" s="1" t="s">
        <v>340</v>
      </c>
      <c r="C3" s="1" t="s">
        <v>341</v>
      </c>
      <c r="D3" s="1" t="s">
        <v>342</v>
      </c>
      <c r="E3" s="1" t="s">
        <v>343</v>
      </c>
      <c r="F3" s="1" t="s">
        <v>344</v>
      </c>
    </row>
    <row r="4" spans="1:6" x14ac:dyDescent="0.25">
      <c r="A4" s="1" t="s">
        <v>326</v>
      </c>
      <c r="B4" s="1" t="s">
        <v>340</v>
      </c>
      <c r="C4" s="1" t="s">
        <v>345</v>
      </c>
      <c r="D4" s="1" t="s">
        <v>357</v>
      </c>
    </row>
    <row r="5" spans="1:6" x14ac:dyDescent="0.25">
      <c r="A5" s="1" t="s">
        <v>346</v>
      </c>
      <c r="B5" s="1" t="s">
        <v>347</v>
      </c>
      <c r="C5" s="1" t="s">
        <v>348</v>
      </c>
      <c r="D5" s="1" t="s">
        <v>342</v>
      </c>
      <c r="E5" s="1" t="s">
        <v>70</v>
      </c>
      <c r="F5" s="1" t="s">
        <v>358</v>
      </c>
    </row>
    <row r="7" spans="1:6" ht="9.75" customHeight="1" x14ac:dyDescent="0.25"/>
    <row r="8" spans="1:6" ht="47.25" customHeight="1" x14ac:dyDescent="0.25">
      <c r="A8" s="148" t="s">
        <v>349</v>
      </c>
      <c r="B8" s="148"/>
      <c r="C8" s="148"/>
      <c r="D8" s="148"/>
      <c r="E8" s="148"/>
      <c r="F8" s="148"/>
    </row>
    <row r="9" spans="1:6" ht="50.25" customHeight="1" x14ac:dyDescent="0.25">
      <c r="A9" s="148" t="s">
        <v>356</v>
      </c>
      <c r="B9" s="148"/>
      <c r="C9" s="148"/>
      <c r="D9" s="148"/>
      <c r="E9" s="148"/>
      <c r="F9" s="148"/>
    </row>
    <row r="10" spans="1:6" x14ac:dyDescent="0.25">
      <c r="B10" s="117"/>
      <c r="C10" s="118"/>
    </row>
    <row r="11" spans="1:6" ht="48.75" customHeight="1" x14ac:dyDescent="0.25">
      <c r="A11" s="148" t="s">
        <v>350</v>
      </c>
      <c r="B11" s="148"/>
      <c r="C11" s="148"/>
      <c r="D11" s="148"/>
      <c r="E11" s="148"/>
      <c r="F11" s="148"/>
    </row>
    <row r="12" spans="1:6" x14ac:dyDescent="0.25">
      <c r="B12" s="117"/>
    </row>
    <row r="15" spans="1:6" x14ac:dyDescent="0.25">
      <c r="A15" s="1" t="s">
        <v>351</v>
      </c>
      <c r="B15" s="1" t="s">
        <v>340</v>
      </c>
    </row>
    <row r="17" spans="1:6" x14ac:dyDescent="0.25">
      <c r="D17" s="1" t="s">
        <v>352</v>
      </c>
      <c r="E17" s="1" t="s">
        <v>353</v>
      </c>
    </row>
    <row r="18" spans="1:6" x14ac:dyDescent="0.25">
      <c r="D18" s="1" t="s">
        <v>354</v>
      </c>
    </row>
    <row r="20" spans="1:6" ht="49.5" customHeight="1" x14ac:dyDescent="0.25">
      <c r="A20" s="149" t="s">
        <v>355</v>
      </c>
      <c r="B20" s="149"/>
      <c r="C20" s="149"/>
      <c r="D20" s="149"/>
      <c r="E20" s="149"/>
      <c r="F20" s="149"/>
    </row>
  </sheetData>
  <mergeCells count="5">
    <mergeCell ref="A1:F1"/>
    <mergeCell ref="A8:F8"/>
    <mergeCell ref="A9:F9"/>
    <mergeCell ref="A11:F11"/>
    <mergeCell ref="A20:F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Header>&amp;LALLEGATO H_Dati tecnici economici e finanziari del programma&amp;R&amp;A</oddHead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Normal="100" workbookViewId="0">
      <selection activeCell="C29" sqref="C29"/>
    </sheetView>
  </sheetViews>
  <sheetFormatPr defaultRowHeight="15" x14ac:dyDescent="0.25"/>
  <cols>
    <col min="2" max="2" width="36.42578125" customWidth="1"/>
    <col min="3" max="3" width="19.7109375" customWidth="1"/>
    <col min="4" max="4" width="23.42578125" customWidth="1"/>
    <col min="5" max="6" width="14.42578125" customWidth="1"/>
    <col min="7" max="7" width="42.5703125" customWidth="1"/>
    <col min="8" max="8" width="21.28515625" customWidth="1"/>
  </cols>
  <sheetData>
    <row r="1" spans="1:8" x14ac:dyDescent="0.25">
      <c r="A1" s="150" t="s">
        <v>335</v>
      </c>
      <c r="B1" s="151"/>
      <c r="C1" s="151"/>
      <c r="D1" s="151"/>
      <c r="E1" s="151"/>
      <c r="F1" s="151"/>
      <c r="G1" s="151"/>
      <c r="H1" s="152"/>
    </row>
    <row r="2" spans="1:8" x14ac:dyDescent="0.25">
      <c r="A2" s="89" t="s">
        <v>328</v>
      </c>
      <c r="B2" s="90" t="s">
        <v>72</v>
      </c>
      <c r="C2" s="90" t="s">
        <v>331</v>
      </c>
      <c r="D2" s="90" t="s">
        <v>326</v>
      </c>
      <c r="E2" s="90" t="s">
        <v>327</v>
      </c>
      <c r="F2" s="90" t="s">
        <v>333</v>
      </c>
      <c r="G2" s="90" t="s">
        <v>330</v>
      </c>
      <c r="H2" s="91" t="s">
        <v>329</v>
      </c>
    </row>
    <row r="3" spans="1:8" s="80" customFormat="1" x14ac:dyDescent="0.25">
      <c r="A3" s="86">
        <v>1</v>
      </c>
      <c r="B3" s="87"/>
      <c r="C3" s="87"/>
      <c r="D3" s="87"/>
      <c r="E3" s="87"/>
      <c r="F3" s="87"/>
      <c r="G3" s="87"/>
      <c r="H3" s="88"/>
    </row>
    <row r="4" spans="1:8" s="80" customFormat="1" x14ac:dyDescent="0.25">
      <c r="A4" s="78">
        <f>+A3+1</f>
        <v>2</v>
      </c>
      <c r="B4" s="79"/>
      <c r="C4" s="79"/>
      <c r="D4" s="79"/>
      <c r="E4" s="79"/>
      <c r="F4" s="79"/>
      <c r="G4" s="79"/>
      <c r="H4" s="83"/>
    </row>
    <row r="5" spans="1:8" s="80" customFormat="1" x14ac:dyDescent="0.25">
      <c r="A5" s="78">
        <f>+A4+1</f>
        <v>3</v>
      </c>
      <c r="B5" s="79"/>
      <c r="C5" s="79"/>
      <c r="D5" s="79"/>
      <c r="E5" s="79"/>
      <c r="F5" s="79"/>
      <c r="G5" s="79"/>
      <c r="H5" s="83"/>
    </row>
    <row r="6" spans="1:8" s="80" customFormat="1" x14ac:dyDescent="0.25">
      <c r="A6" s="78">
        <f t="shared" ref="A6:A16" si="0">+A5+1</f>
        <v>4</v>
      </c>
      <c r="B6" s="79"/>
      <c r="C6" s="79"/>
      <c r="D6" s="79"/>
      <c r="E6" s="79"/>
      <c r="F6" s="79"/>
      <c r="G6" s="79"/>
      <c r="H6" s="83"/>
    </row>
    <row r="7" spans="1:8" s="80" customFormat="1" x14ac:dyDescent="0.25">
      <c r="A7" s="78">
        <f t="shared" si="0"/>
        <v>5</v>
      </c>
      <c r="B7" s="79"/>
      <c r="C7" s="79"/>
      <c r="D7" s="79"/>
      <c r="E7" s="79"/>
      <c r="F7" s="79"/>
      <c r="G7" s="79"/>
      <c r="H7" s="83"/>
    </row>
    <row r="8" spans="1:8" s="80" customFormat="1" x14ac:dyDescent="0.25">
      <c r="A8" s="78">
        <f t="shared" si="0"/>
        <v>6</v>
      </c>
      <c r="B8" s="79"/>
      <c r="C8" s="79"/>
      <c r="D8" s="79"/>
      <c r="E8" s="79"/>
      <c r="F8" s="79"/>
      <c r="G8" s="79"/>
      <c r="H8" s="83"/>
    </row>
    <row r="9" spans="1:8" s="80" customFormat="1" x14ac:dyDescent="0.25">
      <c r="A9" s="78">
        <f t="shared" si="0"/>
        <v>7</v>
      </c>
      <c r="B9" s="79"/>
      <c r="C9" s="79"/>
      <c r="D9" s="79"/>
      <c r="E9" s="79"/>
      <c r="F9" s="79"/>
      <c r="G9" s="79"/>
      <c r="H9" s="83"/>
    </row>
    <row r="10" spans="1:8" s="80" customFormat="1" x14ac:dyDescent="0.25">
      <c r="A10" s="78">
        <f t="shared" si="0"/>
        <v>8</v>
      </c>
      <c r="B10" s="79"/>
      <c r="C10" s="79"/>
      <c r="D10" s="79"/>
      <c r="E10" s="79"/>
      <c r="F10" s="79"/>
      <c r="G10" s="79"/>
      <c r="H10" s="83"/>
    </row>
    <row r="11" spans="1:8" s="80" customFormat="1" x14ac:dyDescent="0.25">
      <c r="A11" s="78">
        <f t="shared" si="0"/>
        <v>9</v>
      </c>
      <c r="B11" s="79"/>
      <c r="C11" s="79"/>
      <c r="D11" s="79"/>
      <c r="E11" s="79"/>
      <c r="F11" s="79"/>
      <c r="G11" s="79"/>
      <c r="H11" s="83"/>
    </row>
    <row r="12" spans="1:8" s="80" customFormat="1" x14ac:dyDescent="0.25">
      <c r="A12" s="78">
        <f t="shared" si="0"/>
        <v>10</v>
      </c>
      <c r="B12" s="79"/>
      <c r="C12" s="79"/>
      <c r="D12" s="79"/>
      <c r="E12" s="79"/>
      <c r="F12" s="79"/>
      <c r="G12" s="79"/>
      <c r="H12" s="83"/>
    </row>
    <row r="13" spans="1:8" s="80" customFormat="1" x14ac:dyDescent="0.25">
      <c r="A13" s="78">
        <f t="shared" si="0"/>
        <v>11</v>
      </c>
      <c r="B13" s="79"/>
      <c r="C13" s="79"/>
      <c r="D13" s="79"/>
      <c r="E13" s="79"/>
      <c r="F13" s="79"/>
      <c r="G13" s="79"/>
      <c r="H13" s="83"/>
    </row>
    <row r="14" spans="1:8" s="80" customFormat="1" x14ac:dyDescent="0.25">
      <c r="A14" s="78">
        <f t="shared" si="0"/>
        <v>12</v>
      </c>
      <c r="B14" s="79"/>
      <c r="C14" s="79"/>
      <c r="D14" s="79"/>
      <c r="E14" s="79"/>
      <c r="F14" s="79"/>
      <c r="G14" s="79"/>
      <c r="H14" s="83"/>
    </row>
    <row r="15" spans="1:8" s="80" customFormat="1" x14ac:dyDescent="0.25">
      <c r="A15" s="78">
        <f t="shared" si="0"/>
        <v>13</v>
      </c>
      <c r="B15" s="79"/>
      <c r="C15" s="79"/>
      <c r="D15" s="79"/>
      <c r="E15" s="79"/>
      <c r="F15" s="79"/>
      <c r="G15" s="79"/>
      <c r="H15" s="83"/>
    </row>
    <row r="16" spans="1:8" s="80" customFormat="1" x14ac:dyDescent="0.25">
      <c r="A16" s="78">
        <f t="shared" si="0"/>
        <v>14</v>
      </c>
      <c r="B16" s="79"/>
      <c r="C16" s="79"/>
      <c r="D16" s="79"/>
      <c r="E16" s="79"/>
      <c r="F16" s="79"/>
      <c r="G16" s="79"/>
      <c r="H16" s="83"/>
    </row>
    <row r="17" spans="1:8" s="80" customFormat="1" ht="15.75" thickBot="1" x14ac:dyDescent="0.3">
      <c r="A17" s="81" t="s">
        <v>338</v>
      </c>
      <c r="B17" s="82"/>
      <c r="C17" s="82"/>
      <c r="D17" s="82"/>
      <c r="E17" s="82"/>
      <c r="F17" s="82"/>
      <c r="G17" s="82"/>
      <c r="H17" s="84"/>
    </row>
  </sheetData>
  <mergeCells count="1">
    <mergeCell ref="A1:H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&amp;L&amp;F&amp;R&amp;A</oddHeader>
    <oddFooter>Pagina &amp;P di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zoomScale="85" zoomScaleNormal="85" workbookViewId="0">
      <selection sqref="A1:I1"/>
    </sheetView>
  </sheetViews>
  <sheetFormatPr defaultRowHeight="15" x14ac:dyDescent="0.25"/>
  <cols>
    <col min="1" max="1" width="25.5703125" customWidth="1"/>
    <col min="2" max="2" width="29.140625" customWidth="1"/>
    <col min="3" max="3" width="18.140625" customWidth="1"/>
    <col min="4" max="4" width="18.85546875" customWidth="1"/>
    <col min="5" max="5" width="15.85546875" bestFit="1" customWidth="1"/>
    <col min="6" max="6" width="23" customWidth="1"/>
    <col min="7" max="7" width="20.5703125" customWidth="1"/>
    <col min="8" max="9" width="21.28515625" customWidth="1"/>
  </cols>
  <sheetData>
    <row r="1" spans="1:9" x14ac:dyDescent="0.25">
      <c r="A1" s="150" t="s">
        <v>334</v>
      </c>
      <c r="B1" s="151"/>
      <c r="C1" s="151"/>
      <c r="D1" s="151"/>
      <c r="E1" s="151"/>
      <c r="F1" s="151"/>
      <c r="G1" s="151"/>
      <c r="H1" s="151"/>
      <c r="I1" s="152"/>
    </row>
    <row r="2" spans="1:9" x14ac:dyDescent="0.25">
      <c r="A2" s="69" t="s">
        <v>75</v>
      </c>
      <c r="B2" s="153" t="s">
        <v>74</v>
      </c>
      <c r="C2" s="154"/>
      <c r="D2" s="155" t="s">
        <v>73</v>
      </c>
      <c r="E2" s="155"/>
      <c r="F2" s="155"/>
      <c r="G2" s="155"/>
      <c r="H2" s="156" t="s">
        <v>62</v>
      </c>
      <c r="I2" s="157"/>
    </row>
    <row r="3" spans="1:9" s="5" customFormat="1" ht="47.25" customHeight="1" x14ac:dyDescent="0.25">
      <c r="A3" s="92" t="s">
        <v>72</v>
      </c>
      <c r="B3" s="93" t="s">
        <v>71</v>
      </c>
      <c r="C3" s="94" t="s">
        <v>70</v>
      </c>
      <c r="D3" s="95" t="s">
        <v>69</v>
      </c>
      <c r="E3" s="95" t="s">
        <v>68</v>
      </c>
      <c r="F3" s="95" t="s">
        <v>67</v>
      </c>
      <c r="G3" s="95" t="s">
        <v>66</v>
      </c>
      <c r="H3" s="96" t="s">
        <v>65</v>
      </c>
      <c r="I3" s="97" t="s">
        <v>64</v>
      </c>
    </row>
    <row r="4" spans="1:9" x14ac:dyDescent="0.25">
      <c r="A4" s="158"/>
      <c r="B4" s="68"/>
      <c r="C4" s="67"/>
      <c r="D4" s="66"/>
      <c r="E4" s="65"/>
      <c r="F4" s="65"/>
      <c r="G4" s="65"/>
      <c r="H4" s="64"/>
      <c r="I4" s="63"/>
    </row>
    <row r="5" spans="1:9" x14ac:dyDescent="0.25">
      <c r="A5" s="158"/>
      <c r="B5" s="62"/>
      <c r="C5" s="61"/>
      <c r="D5" s="60"/>
      <c r="E5" s="59"/>
      <c r="F5" s="59"/>
      <c r="G5" s="59"/>
      <c r="H5" s="58"/>
      <c r="I5" s="57"/>
    </row>
    <row r="6" spans="1:9" x14ac:dyDescent="0.25">
      <c r="A6" s="158"/>
      <c r="B6" s="62"/>
      <c r="C6" s="61"/>
      <c r="D6" s="60"/>
      <c r="E6" s="59"/>
      <c r="F6" s="59"/>
      <c r="G6" s="59"/>
      <c r="H6" s="58"/>
      <c r="I6" s="57"/>
    </row>
    <row r="7" spans="1:9" x14ac:dyDescent="0.25">
      <c r="A7" s="158"/>
      <c r="B7" s="62"/>
      <c r="C7" s="61"/>
      <c r="D7" s="60"/>
      <c r="E7" s="59"/>
      <c r="F7" s="59"/>
      <c r="G7" s="59"/>
      <c r="H7" s="58"/>
      <c r="I7" s="57"/>
    </row>
    <row r="8" spans="1:9" x14ac:dyDescent="0.25">
      <c r="A8" s="158"/>
      <c r="B8" s="62"/>
      <c r="C8" s="61"/>
      <c r="D8" s="60"/>
      <c r="E8" s="59"/>
      <c r="F8" s="59"/>
      <c r="G8" s="59"/>
      <c r="H8" s="58"/>
      <c r="I8" s="57"/>
    </row>
    <row r="9" spans="1:9" x14ac:dyDescent="0.25">
      <c r="A9" s="158"/>
      <c r="B9" s="62"/>
      <c r="C9" s="61"/>
      <c r="D9" s="60"/>
      <c r="E9" s="59"/>
      <c r="F9" s="59"/>
      <c r="G9" s="59"/>
      <c r="H9" s="58"/>
      <c r="I9" s="57"/>
    </row>
    <row r="10" spans="1:9" x14ac:dyDescent="0.25">
      <c r="A10" s="158"/>
      <c r="B10" s="62"/>
      <c r="C10" s="61"/>
      <c r="D10" s="60"/>
      <c r="E10" s="59"/>
      <c r="F10" s="59"/>
      <c r="G10" s="59"/>
      <c r="H10" s="58"/>
      <c r="I10" s="57"/>
    </row>
    <row r="11" spans="1:9" x14ac:dyDescent="0.25">
      <c r="A11" s="158"/>
      <c r="B11" s="62"/>
      <c r="C11" s="61"/>
      <c r="D11" s="60"/>
      <c r="E11" s="59"/>
      <c r="F11" s="59"/>
      <c r="G11" s="59"/>
      <c r="H11" s="58"/>
      <c r="I11" s="57"/>
    </row>
    <row r="12" spans="1:9" x14ac:dyDescent="0.25">
      <c r="A12" s="158"/>
      <c r="B12" s="62"/>
      <c r="C12" s="61"/>
      <c r="D12" s="60"/>
      <c r="E12" s="59"/>
      <c r="F12" s="59"/>
      <c r="G12" s="59"/>
      <c r="H12" s="58"/>
      <c r="I12" s="57"/>
    </row>
    <row r="13" spans="1:9" x14ac:dyDescent="0.25">
      <c r="A13" s="158"/>
      <c r="B13" s="62"/>
      <c r="C13" s="61"/>
      <c r="D13" s="60"/>
      <c r="E13" s="59"/>
      <c r="F13" s="59"/>
      <c r="G13" s="59"/>
      <c r="H13" s="58"/>
      <c r="I13" s="57"/>
    </row>
    <row r="14" spans="1:9" x14ac:dyDescent="0.25">
      <c r="A14" s="158"/>
      <c r="B14" s="62"/>
      <c r="C14" s="61"/>
      <c r="D14" s="60"/>
      <c r="E14" s="59"/>
      <c r="F14" s="59"/>
      <c r="G14" s="59"/>
      <c r="H14" s="58"/>
      <c r="I14" s="57"/>
    </row>
    <row r="15" spans="1:9" x14ac:dyDescent="0.25">
      <c r="A15" s="158"/>
      <c r="B15" s="62"/>
      <c r="C15" s="61"/>
      <c r="D15" s="60"/>
      <c r="E15" s="59"/>
      <c r="F15" s="59"/>
      <c r="G15" s="59"/>
      <c r="H15" s="58"/>
      <c r="I15" s="57"/>
    </row>
    <row r="16" spans="1:9" x14ac:dyDescent="0.25">
      <c r="A16" s="158"/>
      <c r="B16" s="62"/>
      <c r="C16" s="61"/>
      <c r="D16" s="60"/>
      <c r="E16" s="59"/>
      <c r="F16" s="59"/>
      <c r="G16" s="59"/>
      <c r="H16" s="58"/>
      <c r="I16" s="57"/>
    </row>
    <row r="17" spans="1:9" x14ac:dyDescent="0.25">
      <c r="A17" s="158"/>
      <c r="B17" s="62"/>
      <c r="C17" s="61"/>
      <c r="D17" s="60"/>
      <c r="E17" s="59"/>
      <c r="F17" s="59"/>
      <c r="G17" s="59"/>
      <c r="H17" s="58"/>
      <c r="I17" s="57"/>
    </row>
    <row r="18" spans="1:9" x14ac:dyDescent="0.25">
      <c r="A18" s="158"/>
      <c r="B18" s="98"/>
      <c r="C18" s="99"/>
      <c r="D18" s="100"/>
      <c r="E18" s="101"/>
      <c r="F18" s="101"/>
      <c r="G18" s="101"/>
      <c r="H18" s="102"/>
      <c r="I18" s="103"/>
    </row>
    <row r="19" spans="1:9" s="52" customFormat="1" ht="15.75" thickBot="1" x14ac:dyDescent="0.3">
      <c r="A19" s="56" t="s">
        <v>63</v>
      </c>
      <c r="B19" s="54"/>
      <c r="C19" s="54"/>
      <c r="D19" s="54"/>
      <c r="E19" s="54"/>
      <c r="F19" s="55"/>
      <c r="G19" s="54"/>
      <c r="H19" s="33">
        <f>SUM(H4:H18)</f>
        <v>0</v>
      </c>
      <c r="I19" s="53">
        <f>SUM(I4:I18)</f>
        <v>0</v>
      </c>
    </row>
  </sheetData>
  <mergeCells count="5">
    <mergeCell ref="B2:C2"/>
    <mergeCell ref="D2:G2"/>
    <mergeCell ref="H2:I2"/>
    <mergeCell ref="A4:A18"/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&amp;L&amp;F&amp;R&amp;A</oddHeader>
    <oddFooter>Pagina &amp;P di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Pivot!$D$2:$D$3</xm:f>
          </x14:formula1>
          <xm:sqref>E4:E18 G4:G18</xm:sqref>
        </x14:dataValidation>
        <x14:dataValidation type="list" showInputMessage="1" showErrorMessage="1">
          <x14:formula1>
            <xm:f>Pivot!$A$2:$A$170</xm:f>
          </x14:formula1>
          <xm:sqref>D4:D18</xm:sqref>
        </x14:dataValidation>
        <x14:dataValidation type="list" showInputMessage="1" showErrorMessage="1">
          <x14:formula1>
            <xm:f>Pivot!$B$2:$B$100</xm:f>
          </x14:formula1>
          <xm:sqref>F4:F18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showGridLines="0" topLeftCell="A64" zoomScale="70" zoomScaleNormal="70" workbookViewId="0">
      <selection activeCell="A3" sqref="A3:A23"/>
    </sheetView>
  </sheetViews>
  <sheetFormatPr defaultRowHeight="15" x14ac:dyDescent="0.25"/>
  <cols>
    <col min="1" max="2" width="26.85546875" style="1" customWidth="1"/>
    <col min="3" max="3" width="14" style="1" customWidth="1"/>
    <col min="4" max="4" width="46.42578125" style="1" customWidth="1"/>
    <col min="5" max="5" width="10.85546875" style="1" customWidth="1"/>
    <col min="6" max="6" width="8" style="1" customWidth="1"/>
    <col min="7" max="7" width="11.7109375" style="1" customWidth="1"/>
    <col min="8" max="8" width="11" style="1" customWidth="1"/>
    <col min="9" max="9" width="13.140625" style="2" customWidth="1"/>
    <col min="10" max="10" width="13.28515625" style="1" customWidth="1"/>
    <col min="11" max="16384" width="9.140625" style="1"/>
  </cols>
  <sheetData>
    <row r="1" spans="1:10" x14ac:dyDescent="0.25">
      <c r="A1" s="159" t="s">
        <v>393</v>
      </c>
      <c r="B1" s="160"/>
      <c r="C1" s="160"/>
      <c r="D1" s="160"/>
      <c r="E1" s="160"/>
      <c r="F1" s="160"/>
      <c r="G1" s="160"/>
      <c r="H1" s="160"/>
      <c r="I1" s="160"/>
      <c r="J1" s="161"/>
    </row>
    <row r="2" spans="1:10" s="5" customFormat="1" ht="60" x14ac:dyDescent="0.25">
      <c r="A2" s="104" t="s">
        <v>14</v>
      </c>
      <c r="B2" s="105" t="s">
        <v>5</v>
      </c>
      <c r="C2" s="106" t="s">
        <v>7</v>
      </c>
      <c r="D2" s="105" t="s">
        <v>15</v>
      </c>
      <c r="E2" s="107" t="s">
        <v>1</v>
      </c>
      <c r="F2" s="108" t="s">
        <v>2</v>
      </c>
      <c r="G2" s="108" t="s">
        <v>0</v>
      </c>
      <c r="H2" s="108" t="s">
        <v>3</v>
      </c>
      <c r="I2" s="108" t="s">
        <v>4</v>
      </c>
      <c r="J2" s="109" t="s">
        <v>16</v>
      </c>
    </row>
    <row r="3" spans="1:10" ht="15" customHeight="1" x14ac:dyDescent="0.25">
      <c r="A3" s="164" t="s">
        <v>404</v>
      </c>
      <c r="B3" s="165" t="s">
        <v>6</v>
      </c>
      <c r="C3" s="165" t="s">
        <v>8</v>
      </c>
      <c r="D3" s="18"/>
      <c r="E3" s="16"/>
      <c r="F3" s="6"/>
      <c r="G3" s="7"/>
      <c r="H3" s="12">
        <f>+F3*G3</f>
        <v>0</v>
      </c>
      <c r="I3" s="6"/>
      <c r="J3" s="20">
        <f>+H3*I3</f>
        <v>0</v>
      </c>
    </row>
    <row r="4" spans="1:10" x14ac:dyDescent="0.25">
      <c r="A4" s="164"/>
      <c r="B4" s="165"/>
      <c r="C4" s="165"/>
      <c r="D4" s="19"/>
      <c r="E4" s="15"/>
      <c r="F4" s="8"/>
      <c r="G4" s="9"/>
      <c r="H4" s="13">
        <f t="shared" ref="H4:H23" si="0">+F4*G4</f>
        <v>0</v>
      </c>
      <c r="I4" s="8"/>
      <c r="J4" s="21">
        <f t="shared" ref="J4:J23" si="1">+H4*I4</f>
        <v>0</v>
      </c>
    </row>
    <row r="5" spans="1:10" x14ac:dyDescent="0.25">
      <c r="A5" s="164"/>
      <c r="B5" s="165"/>
      <c r="C5" s="165"/>
      <c r="D5" s="19"/>
      <c r="E5" s="15"/>
      <c r="F5" s="8"/>
      <c r="G5" s="9"/>
      <c r="H5" s="13">
        <f t="shared" si="0"/>
        <v>0</v>
      </c>
      <c r="I5" s="8"/>
      <c r="J5" s="21">
        <f t="shared" si="1"/>
        <v>0</v>
      </c>
    </row>
    <row r="6" spans="1:10" x14ac:dyDescent="0.25">
      <c r="A6" s="164"/>
      <c r="B6" s="165"/>
      <c r="C6" s="165"/>
      <c r="D6" s="19"/>
      <c r="E6" s="15"/>
      <c r="F6" s="8"/>
      <c r="G6" s="9"/>
      <c r="H6" s="13">
        <f t="shared" si="0"/>
        <v>0</v>
      </c>
      <c r="I6" s="8"/>
      <c r="J6" s="21">
        <f t="shared" si="1"/>
        <v>0</v>
      </c>
    </row>
    <row r="7" spans="1:10" x14ac:dyDescent="0.25">
      <c r="A7" s="164"/>
      <c r="B7" s="165"/>
      <c r="C7" s="165"/>
      <c r="D7" s="19"/>
      <c r="E7" s="15"/>
      <c r="F7" s="8"/>
      <c r="G7" s="9"/>
      <c r="H7" s="13">
        <f t="shared" si="0"/>
        <v>0</v>
      </c>
      <c r="I7" s="8"/>
      <c r="J7" s="21">
        <f t="shared" si="1"/>
        <v>0</v>
      </c>
    </row>
    <row r="8" spans="1:10" x14ac:dyDescent="0.25">
      <c r="A8" s="164"/>
      <c r="B8" s="165"/>
      <c r="C8" s="165"/>
      <c r="D8" s="19"/>
      <c r="E8" s="15"/>
      <c r="F8" s="8"/>
      <c r="G8" s="9"/>
      <c r="H8" s="13">
        <f t="shared" si="0"/>
        <v>0</v>
      </c>
      <c r="I8" s="8"/>
      <c r="J8" s="21">
        <f t="shared" si="1"/>
        <v>0</v>
      </c>
    </row>
    <row r="9" spans="1:10" x14ac:dyDescent="0.25">
      <c r="A9" s="164"/>
      <c r="B9" s="165"/>
      <c r="C9" s="165"/>
      <c r="D9" s="19"/>
      <c r="E9" s="15"/>
      <c r="F9" s="8"/>
      <c r="G9" s="9"/>
      <c r="H9" s="13">
        <f t="shared" si="0"/>
        <v>0</v>
      </c>
      <c r="I9" s="8"/>
      <c r="J9" s="21">
        <f t="shared" si="1"/>
        <v>0</v>
      </c>
    </row>
    <row r="10" spans="1:10" x14ac:dyDescent="0.25">
      <c r="A10" s="164"/>
      <c r="B10" s="165"/>
      <c r="C10" s="165"/>
      <c r="D10" s="19"/>
      <c r="E10" s="15"/>
      <c r="F10" s="8"/>
      <c r="G10" s="9"/>
      <c r="H10" s="13">
        <f t="shared" si="0"/>
        <v>0</v>
      </c>
      <c r="I10" s="8"/>
      <c r="J10" s="21">
        <f t="shared" si="1"/>
        <v>0</v>
      </c>
    </row>
    <row r="11" spans="1:10" x14ac:dyDescent="0.25">
      <c r="A11" s="164"/>
      <c r="B11" s="165"/>
      <c r="C11" s="165"/>
      <c r="D11" s="19"/>
      <c r="E11" s="15"/>
      <c r="F11" s="8"/>
      <c r="G11" s="9"/>
      <c r="H11" s="13">
        <f t="shared" si="0"/>
        <v>0</v>
      </c>
      <c r="I11" s="8"/>
      <c r="J11" s="21">
        <f t="shared" si="1"/>
        <v>0</v>
      </c>
    </row>
    <row r="12" spans="1:10" x14ac:dyDescent="0.25">
      <c r="A12" s="164"/>
      <c r="B12" s="165"/>
      <c r="C12" s="165"/>
      <c r="D12" s="19"/>
      <c r="E12" s="15"/>
      <c r="F12" s="8"/>
      <c r="G12" s="9"/>
      <c r="H12" s="13">
        <f t="shared" si="0"/>
        <v>0</v>
      </c>
      <c r="I12" s="8"/>
      <c r="J12" s="21">
        <f t="shared" si="1"/>
        <v>0</v>
      </c>
    </row>
    <row r="13" spans="1:10" x14ac:dyDescent="0.25">
      <c r="A13" s="164"/>
      <c r="B13" s="165"/>
      <c r="C13" s="165"/>
      <c r="D13" s="19"/>
      <c r="E13" s="15"/>
      <c r="F13" s="8"/>
      <c r="G13" s="9"/>
      <c r="H13" s="13">
        <f t="shared" si="0"/>
        <v>0</v>
      </c>
      <c r="I13" s="8"/>
      <c r="J13" s="21">
        <f t="shared" si="1"/>
        <v>0</v>
      </c>
    </row>
    <row r="14" spans="1:10" x14ac:dyDescent="0.25">
      <c r="A14" s="164"/>
      <c r="B14" s="165"/>
      <c r="C14" s="165"/>
      <c r="D14" s="19"/>
      <c r="E14" s="15"/>
      <c r="F14" s="8"/>
      <c r="G14" s="9"/>
      <c r="H14" s="13">
        <f t="shared" si="0"/>
        <v>0</v>
      </c>
      <c r="I14" s="8"/>
      <c r="J14" s="21">
        <f t="shared" si="1"/>
        <v>0</v>
      </c>
    </row>
    <row r="15" spans="1:10" x14ac:dyDescent="0.25">
      <c r="A15" s="164"/>
      <c r="B15" s="165"/>
      <c r="C15" s="165"/>
      <c r="D15" s="19"/>
      <c r="E15" s="15"/>
      <c r="F15" s="8"/>
      <c r="G15" s="9"/>
      <c r="H15" s="13">
        <f t="shared" si="0"/>
        <v>0</v>
      </c>
      <c r="I15" s="8"/>
      <c r="J15" s="21">
        <f t="shared" si="1"/>
        <v>0</v>
      </c>
    </row>
    <row r="16" spans="1:10" x14ac:dyDescent="0.25">
      <c r="A16" s="164"/>
      <c r="B16" s="165"/>
      <c r="C16" s="165"/>
      <c r="D16" s="19"/>
      <c r="E16" s="15"/>
      <c r="F16" s="8"/>
      <c r="G16" s="9"/>
      <c r="H16" s="13">
        <f t="shared" si="0"/>
        <v>0</v>
      </c>
      <c r="I16" s="8"/>
      <c r="J16" s="21">
        <f t="shared" si="1"/>
        <v>0</v>
      </c>
    </row>
    <row r="17" spans="1:10" x14ac:dyDescent="0.25">
      <c r="A17" s="164"/>
      <c r="B17" s="165"/>
      <c r="C17" s="165"/>
      <c r="D17" s="19"/>
      <c r="E17" s="15"/>
      <c r="F17" s="8"/>
      <c r="G17" s="9"/>
      <c r="H17" s="13">
        <f t="shared" si="0"/>
        <v>0</v>
      </c>
      <c r="I17" s="8"/>
      <c r="J17" s="21">
        <f t="shared" si="1"/>
        <v>0</v>
      </c>
    </row>
    <row r="18" spans="1:10" x14ac:dyDescent="0.25">
      <c r="A18" s="164"/>
      <c r="B18" s="165"/>
      <c r="C18" s="165"/>
      <c r="D18" s="19"/>
      <c r="E18" s="15"/>
      <c r="F18" s="8"/>
      <c r="G18" s="9"/>
      <c r="H18" s="13">
        <f t="shared" si="0"/>
        <v>0</v>
      </c>
      <c r="I18" s="8"/>
      <c r="J18" s="21">
        <f t="shared" si="1"/>
        <v>0</v>
      </c>
    </row>
    <row r="19" spans="1:10" x14ac:dyDescent="0.25">
      <c r="A19" s="164"/>
      <c r="B19" s="165"/>
      <c r="C19" s="165"/>
      <c r="D19" s="19"/>
      <c r="E19" s="15"/>
      <c r="F19" s="8"/>
      <c r="G19" s="9"/>
      <c r="H19" s="13">
        <f t="shared" si="0"/>
        <v>0</v>
      </c>
      <c r="I19" s="8"/>
      <c r="J19" s="21">
        <f t="shared" si="1"/>
        <v>0</v>
      </c>
    </row>
    <row r="20" spans="1:10" x14ac:dyDescent="0.25">
      <c r="A20" s="164"/>
      <c r="B20" s="165"/>
      <c r="C20" s="165"/>
      <c r="D20" s="19"/>
      <c r="E20" s="15"/>
      <c r="F20" s="8"/>
      <c r="G20" s="9"/>
      <c r="H20" s="13">
        <f t="shared" si="0"/>
        <v>0</v>
      </c>
      <c r="I20" s="8"/>
      <c r="J20" s="21">
        <f t="shared" si="1"/>
        <v>0</v>
      </c>
    </row>
    <row r="21" spans="1:10" x14ac:dyDescent="0.25">
      <c r="A21" s="164"/>
      <c r="B21" s="165"/>
      <c r="C21" s="165"/>
      <c r="D21" s="19"/>
      <c r="E21" s="15"/>
      <c r="F21" s="8"/>
      <c r="G21" s="9"/>
      <c r="H21" s="13">
        <f t="shared" si="0"/>
        <v>0</v>
      </c>
      <c r="I21" s="8"/>
      <c r="J21" s="21">
        <f t="shared" si="1"/>
        <v>0</v>
      </c>
    </row>
    <row r="22" spans="1:10" x14ac:dyDescent="0.25">
      <c r="A22" s="164"/>
      <c r="B22" s="165"/>
      <c r="C22" s="165"/>
      <c r="D22" s="19"/>
      <c r="E22" s="15"/>
      <c r="F22" s="8"/>
      <c r="G22" s="9"/>
      <c r="H22" s="13">
        <f t="shared" si="0"/>
        <v>0</v>
      </c>
      <c r="I22" s="8"/>
      <c r="J22" s="21">
        <f t="shared" si="1"/>
        <v>0</v>
      </c>
    </row>
    <row r="23" spans="1:10" x14ac:dyDescent="0.25">
      <c r="A23" s="164"/>
      <c r="B23" s="165"/>
      <c r="C23" s="165"/>
      <c r="D23" s="24"/>
      <c r="E23" s="17"/>
      <c r="F23" s="10"/>
      <c r="G23" s="11"/>
      <c r="H23" s="14">
        <f t="shared" si="0"/>
        <v>0</v>
      </c>
      <c r="I23" s="10"/>
      <c r="J23" s="22">
        <f t="shared" si="1"/>
        <v>0</v>
      </c>
    </row>
    <row r="24" spans="1:10" ht="15.75" thickBot="1" x14ac:dyDescent="0.3">
      <c r="A24" s="162" t="s">
        <v>11</v>
      </c>
      <c r="B24" s="163"/>
      <c r="C24" s="163"/>
      <c r="D24" s="163"/>
      <c r="E24" s="163"/>
      <c r="F24" s="163"/>
      <c r="G24" s="163"/>
      <c r="H24" s="163"/>
      <c r="I24" s="163"/>
      <c r="J24" s="23">
        <f>SUM(J3:J23)</f>
        <v>0</v>
      </c>
    </row>
    <row r="25" spans="1:10" x14ac:dyDescent="0.25">
      <c r="F25" s="3"/>
      <c r="G25" s="3"/>
      <c r="H25" s="3"/>
      <c r="I25" s="4"/>
      <c r="J25" s="3"/>
    </row>
    <row r="37" spans="1:10" ht="15.75" thickBot="1" x14ac:dyDescent="0.3"/>
    <row r="38" spans="1:10" ht="15.75" thickBot="1" x14ac:dyDescent="0.3">
      <c r="A38" s="159" t="s">
        <v>393</v>
      </c>
      <c r="B38" s="160"/>
      <c r="C38" s="160"/>
      <c r="D38" s="160"/>
      <c r="E38" s="160"/>
      <c r="F38" s="160"/>
      <c r="G38" s="160"/>
      <c r="H38" s="160"/>
      <c r="I38" s="160"/>
      <c r="J38" s="161"/>
    </row>
    <row r="39" spans="1:10" ht="60" x14ac:dyDescent="0.25">
      <c r="A39" s="127" t="s">
        <v>14</v>
      </c>
      <c r="B39" s="128" t="s">
        <v>5</v>
      </c>
      <c r="C39" s="129" t="s">
        <v>7</v>
      </c>
      <c r="D39" s="128" t="s">
        <v>15</v>
      </c>
      <c r="E39" s="130" t="s">
        <v>1</v>
      </c>
      <c r="F39" s="131" t="s">
        <v>2</v>
      </c>
      <c r="G39" s="131" t="s">
        <v>0</v>
      </c>
      <c r="H39" s="131" t="s">
        <v>3</v>
      </c>
      <c r="I39" s="131" t="s">
        <v>4</v>
      </c>
      <c r="J39" s="132" t="s">
        <v>16</v>
      </c>
    </row>
    <row r="40" spans="1:10" x14ac:dyDescent="0.25">
      <c r="A40" s="164" t="s">
        <v>9</v>
      </c>
      <c r="B40" s="165" t="s">
        <v>6</v>
      </c>
      <c r="C40" s="165" t="s">
        <v>8</v>
      </c>
      <c r="D40" s="18"/>
      <c r="E40" s="16"/>
      <c r="F40" s="6"/>
      <c r="G40" s="7"/>
      <c r="H40" s="12">
        <f>+F40*G40</f>
        <v>0</v>
      </c>
      <c r="I40" s="6"/>
      <c r="J40" s="20">
        <f>+H40*I40</f>
        <v>0</v>
      </c>
    </row>
    <row r="41" spans="1:10" x14ac:dyDescent="0.25">
      <c r="A41" s="164"/>
      <c r="B41" s="165"/>
      <c r="C41" s="165"/>
      <c r="D41" s="19"/>
      <c r="E41" s="15"/>
      <c r="F41" s="8"/>
      <c r="G41" s="9"/>
      <c r="H41" s="13">
        <f t="shared" ref="H41:H60" si="2">+F41*G41</f>
        <v>0</v>
      </c>
      <c r="I41" s="8"/>
      <c r="J41" s="21">
        <f t="shared" ref="J41:J60" si="3">+H41*I41</f>
        <v>0</v>
      </c>
    </row>
    <row r="42" spans="1:10" x14ac:dyDescent="0.25">
      <c r="A42" s="164"/>
      <c r="B42" s="165"/>
      <c r="C42" s="165"/>
      <c r="D42" s="19"/>
      <c r="E42" s="15"/>
      <c r="F42" s="8"/>
      <c r="G42" s="9"/>
      <c r="H42" s="13">
        <f t="shared" si="2"/>
        <v>0</v>
      </c>
      <c r="I42" s="8"/>
      <c r="J42" s="21">
        <f t="shared" si="3"/>
        <v>0</v>
      </c>
    </row>
    <row r="43" spans="1:10" x14ac:dyDescent="0.25">
      <c r="A43" s="164"/>
      <c r="B43" s="165"/>
      <c r="C43" s="165"/>
      <c r="D43" s="19"/>
      <c r="E43" s="15"/>
      <c r="F43" s="8"/>
      <c r="G43" s="9"/>
      <c r="H43" s="13">
        <f t="shared" si="2"/>
        <v>0</v>
      </c>
      <c r="I43" s="8"/>
      <c r="J43" s="21">
        <f t="shared" si="3"/>
        <v>0</v>
      </c>
    </row>
    <row r="44" spans="1:10" x14ac:dyDescent="0.25">
      <c r="A44" s="164"/>
      <c r="B44" s="165"/>
      <c r="C44" s="165"/>
      <c r="D44" s="19"/>
      <c r="E44" s="15"/>
      <c r="F44" s="8"/>
      <c r="G44" s="9"/>
      <c r="H44" s="13">
        <f t="shared" si="2"/>
        <v>0</v>
      </c>
      <c r="I44" s="8"/>
      <c r="J44" s="21">
        <f t="shared" si="3"/>
        <v>0</v>
      </c>
    </row>
    <row r="45" spans="1:10" x14ac:dyDescent="0.25">
      <c r="A45" s="164"/>
      <c r="B45" s="165"/>
      <c r="C45" s="165"/>
      <c r="D45" s="19"/>
      <c r="E45" s="15"/>
      <c r="F45" s="8"/>
      <c r="G45" s="9"/>
      <c r="H45" s="13">
        <f t="shared" si="2"/>
        <v>0</v>
      </c>
      <c r="I45" s="8"/>
      <c r="J45" s="21">
        <f t="shared" si="3"/>
        <v>0</v>
      </c>
    </row>
    <row r="46" spans="1:10" x14ac:dyDescent="0.25">
      <c r="A46" s="164"/>
      <c r="B46" s="165"/>
      <c r="C46" s="165"/>
      <c r="D46" s="19"/>
      <c r="E46" s="15"/>
      <c r="F46" s="8"/>
      <c r="G46" s="9"/>
      <c r="H46" s="13">
        <f t="shared" si="2"/>
        <v>0</v>
      </c>
      <c r="I46" s="8"/>
      <c r="J46" s="21">
        <f t="shared" si="3"/>
        <v>0</v>
      </c>
    </row>
    <row r="47" spans="1:10" x14ac:dyDescent="0.25">
      <c r="A47" s="164"/>
      <c r="B47" s="165"/>
      <c r="C47" s="165"/>
      <c r="D47" s="19"/>
      <c r="E47" s="15"/>
      <c r="F47" s="8"/>
      <c r="G47" s="9"/>
      <c r="H47" s="13">
        <f t="shared" si="2"/>
        <v>0</v>
      </c>
      <c r="I47" s="8"/>
      <c r="J47" s="21">
        <f t="shared" si="3"/>
        <v>0</v>
      </c>
    </row>
    <row r="48" spans="1:10" x14ac:dyDescent="0.25">
      <c r="A48" s="164"/>
      <c r="B48" s="165"/>
      <c r="C48" s="165"/>
      <c r="D48" s="19"/>
      <c r="E48" s="15"/>
      <c r="F48" s="8"/>
      <c r="G48" s="9"/>
      <c r="H48" s="13">
        <f t="shared" si="2"/>
        <v>0</v>
      </c>
      <c r="I48" s="8"/>
      <c r="J48" s="21">
        <f t="shared" si="3"/>
        <v>0</v>
      </c>
    </row>
    <row r="49" spans="1:10" x14ac:dyDescent="0.25">
      <c r="A49" s="164"/>
      <c r="B49" s="165"/>
      <c r="C49" s="165"/>
      <c r="D49" s="19"/>
      <c r="E49" s="15"/>
      <c r="F49" s="8"/>
      <c r="G49" s="9"/>
      <c r="H49" s="13">
        <f t="shared" si="2"/>
        <v>0</v>
      </c>
      <c r="I49" s="8"/>
      <c r="J49" s="21">
        <f t="shared" si="3"/>
        <v>0</v>
      </c>
    </row>
    <row r="50" spans="1:10" x14ac:dyDescent="0.25">
      <c r="A50" s="164"/>
      <c r="B50" s="165"/>
      <c r="C50" s="165"/>
      <c r="D50" s="19"/>
      <c r="E50" s="15"/>
      <c r="F50" s="8"/>
      <c r="G50" s="9"/>
      <c r="H50" s="13">
        <f t="shared" si="2"/>
        <v>0</v>
      </c>
      <c r="I50" s="8"/>
      <c r="J50" s="21">
        <f t="shared" si="3"/>
        <v>0</v>
      </c>
    </row>
    <row r="51" spans="1:10" x14ac:dyDescent="0.25">
      <c r="A51" s="164"/>
      <c r="B51" s="165"/>
      <c r="C51" s="165"/>
      <c r="D51" s="19"/>
      <c r="E51" s="15"/>
      <c r="F51" s="8"/>
      <c r="G51" s="9"/>
      <c r="H51" s="13">
        <f t="shared" si="2"/>
        <v>0</v>
      </c>
      <c r="I51" s="8"/>
      <c r="J51" s="21">
        <f t="shared" si="3"/>
        <v>0</v>
      </c>
    </row>
    <row r="52" spans="1:10" x14ac:dyDescent="0.25">
      <c r="A52" s="164"/>
      <c r="B52" s="165"/>
      <c r="C52" s="165"/>
      <c r="D52" s="19"/>
      <c r="E52" s="15"/>
      <c r="F52" s="8"/>
      <c r="G52" s="9"/>
      <c r="H52" s="13">
        <f t="shared" si="2"/>
        <v>0</v>
      </c>
      <c r="I52" s="8"/>
      <c r="J52" s="21">
        <f t="shared" si="3"/>
        <v>0</v>
      </c>
    </row>
    <row r="53" spans="1:10" x14ac:dyDescent="0.25">
      <c r="A53" s="164"/>
      <c r="B53" s="165"/>
      <c r="C53" s="165"/>
      <c r="D53" s="19"/>
      <c r="E53" s="15"/>
      <c r="F53" s="8"/>
      <c r="G53" s="9"/>
      <c r="H53" s="13">
        <f t="shared" si="2"/>
        <v>0</v>
      </c>
      <c r="I53" s="8"/>
      <c r="J53" s="21">
        <f t="shared" si="3"/>
        <v>0</v>
      </c>
    </row>
    <row r="54" spans="1:10" x14ac:dyDescent="0.25">
      <c r="A54" s="164"/>
      <c r="B54" s="165"/>
      <c r="C54" s="165"/>
      <c r="D54" s="19"/>
      <c r="E54" s="15"/>
      <c r="F54" s="8"/>
      <c r="G54" s="9"/>
      <c r="H54" s="13">
        <f t="shared" si="2"/>
        <v>0</v>
      </c>
      <c r="I54" s="8"/>
      <c r="J54" s="21">
        <f t="shared" si="3"/>
        <v>0</v>
      </c>
    </row>
    <row r="55" spans="1:10" x14ac:dyDescent="0.25">
      <c r="A55" s="164"/>
      <c r="B55" s="165"/>
      <c r="C55" s="165"/>
      <c r="D55" s="19"/>
      <c r="E55" s="15"/>
      <c r="F55" s="8"/>
      <c r="G55" s="9"/>
      <c r="H55" s="13">
        <f t="shared" si="2"/>
        <v>0</v>
      </c>
      <c r="I55" s="8"/>
      <c r="J55" s="21">
        <f t="shared" si="3"/>
        <v>0</v>
      </c>
    </row>
    <row r="56" spans="1:10" x14ac:dyDescent="0.25">
      <c r="A56" s="164"/>
      <c r="B56" s="165"/>
      <c r="C56" s="165"/>
      <c r="D56" s="19"/>
      <c r="E56" s="15"/>
      <c r="F56" s="8"/>
      <c r="G56" s="9"/>
      <c r="H56" s="13">
        <f t="shared" si="2"/>
        <v>0</v>
      </c>
      <c r="I56" s="8"/>
      <c r="J56" s="21">
        <f t="shared" si="3"/>
        <v>0</v>
      </c>
    </row>
    <row r="57" spans="1:10" x14ac:dyDescent="0.25">
      <c r="A57" s="164"/>
      <c r="B57" s="165"/>
      <c r="C57" s="165"/>
      <c r="D57" s="19"/>
      <c r="E57" s="15"/>
      <c r="F57" s="8"/>
      <c r="G57" s="9"/>
      <c r="H57" s="13">
        <f t="shared" si="2"/>
        <v>0</v>
      </c>
      <c r="I57" s="8"/>
      <c r="J57" s="21">
        <f t="shared" si="3"/>
        <v>0</v>
      </c>
    </row>
    <row r="58" spans="1:10" x14ac:dyDescent="0.25">
      <c r="A58" s="164"/>
      <c r="B58" s="165"/>
      <c r="C58" s="165"/>
      <c r="D58" s="19"/>
      <c r="E58" s="15"/>
      <c r="F58" s="8"/>
      <c r="G58" s="9"/>
      <c r="H58" s="13">
        <f t="shared" si="2"/>
        <v>0</v>
      </c>
      <c r="I58" s="8"/>
      <c r="J58" s="21">
        <f t="shared" si="3"/>
        <v>0</v>
      </c>
    </row>
    <row r="59" spans="1:10" x14ac:dyDescent="0.25">
      <c r="A59" s="164"/>
      <c r="B59" s="165"/>
      <c r="C59" s="165"/>
      <c r="D59" s="19"/>
      <c r="E59" s="15"/>
      <c r="F59" s="8"/>
      <c r="G59" s="9"/>
      <c r="H59" s="13">
        <f t="shared" si="2"/>
        <v>0</v>
      </c>
      <c r="I59" s="8"/>
      <c r="J59" s="21">
        <f t="shared" si="3"/>
        <v>0</v>
      </c>
    </row>
    <row r="60" spans="1:10" x14ac:dyDescent="0.25">
      <c r="A60" s="164"/>
      <c r="B60" s="165"/>
      <c r="C60" s="165"/>
      <c r="D60" s="24"/>
      <c r="E60" s="17"/>
      <c r="F60" s="10"/>
      <c r="G60" s="11"/>
      <c r="H60" s="14">
        <f t="shared" si="2"/>
        <v>0</v>
      </c>
      <c r="I60" s="10"/>
      <c r="J60" s="22">
        <f t="shared" si="3"/>
        <v>0</v>
      </c>
    </row>
    <row r="61" spans="1:10" ht="15.75" thickBot="1" x14ac:dyDescent="0.3">
      <c r="A61" s="162" t="s">
        <v>11</v>
      </c>
      <c r="B61" s="163"/>
      <c r="C61" s="163"/>
      <c r="D61" s="163"/>
      <c r="E61" s="163"/>
      <c r="F61" s="163"/>
      <c r="G61" s="163"/>
      <c r="H61" s="163"/>
      <c r="I61" s="163"/>
      <c r="J61" s="23">
        <f>SUM(J40:J60)</f>
        <v>0</v>
      </c>
    </row>
    <row r="62" spans="1:10" s="126" customFormat="1" x14ac:dyDescent="0.25">
      <c r="A62" s="124"/>
      <c r="B62" s="124"/>
      <c r="C62" s="124"/>
      <c r="D62" s="124"/>
      <c r="E62" s="124"/>
      <c r="F62" s="124"/>
      <c r="G62" s="124"/>
      <c r="H62" s="124"/>
      <c r="I62" s="124"/>
      <c r="J62" s="125"/>
    </row>
    <row r="63" spans="1:10" s="126" customFormat="1" ht="15.75" thickBot="1" x14ac:dyDescent="0.3">
      <c r="A63" s="124"/>
      <c r="B63" s="124"/>
      <c r="C63" s="124"/>
      <c r="D63" s="124"/>
      <c r="E63" s="124"/>
      <c r="F63" s="124"/>
      <c r="G63" s="124"/>
      <c r="H63" s="124"/>
      <c r="I63" s="124"/>
      <c r="J63" s="125"/>
    </row>
    <row r="64" spans="1:10" ht="15.75" thickBot="1" x14ac:dyDescent="0.3">
      <c r="A64" s="159" t="s">
        <v>393</v>
      </c>
      <c r="B64" s="160"/>
      <c r="C64" s="160"/>
      <c r="D64" s="160"/>
      <c r="E64" s="160"/>
      <c r="F64" s="160"/>
      <c r="G64" s="160"/>
      <c r="H64" s="160"/>
      <c r="I64" s="160"/>
      <c r="J64" s="161"/>
    </row>
    <row r="65" spans="1:10" ht="60" x14ac:dyDescent="0.25">
      <c r="A65" s="127" t="s">
        <v>14</v>
      </c>
      <c r="B65" s="128" t="s">
        <v>5</v>
      </c>
      <c r="C65" s="129" t="s">
        <v>7</v>
      </c>
      <c r="D65" s="128" t="s">
        <v>15</v>
      </c>
      <c r="E65" s="130" t="s">
        <v>1</v>
      </c>
      <c r="F65" s="131" t="s">
        <v>2</v>
      </c>
      <c r="G65" s="131" t="s">
        <v>0</v>
      </c>
      <c r="H65" s="131" t="s">
        <v>3</v>
      </c>
      <c r="I65" s="131" t="s">
        <v>4</v>
      </c>
      <c r="J65" s="132" t="s">
        <v>16</v>
      </c>
    </row>
    <row r="66" spans="1:10" x14ac:dyDescent="0.25">
      <c r="A66" s="164" t="s">
        <v>9</v>
      </c>
      <c r="B66" s="165" t="s">
        <v>6</v>
      </c>
      <c r="C66" s="165" t="s">
        <v>8</v>
      </c>
      <c r="D66" s="18"/>
      <c r="E66" s="16"/>
      <c r="F66" s="6"/>
      <c r="G66" s="7"/>
      <c r="H66" s="12">
        <f>+F66*G66</f>
        <v>0</v>
      </c>
      <c r="I66" s="6"/>
      <c r="J66" s="20">
        <f>+H66*I66</f>
        <v>0</v>
      </c>
    </row>
    <row r="67" spans="1:10" x14ac:dyDescent="0.25">
      <c r="A67" s="164"/>
      <c r="B67" s="165"/>
      <c r="C67" s="165"/>
      <c r="D67" s="19"/>
      <c r="E67" s="15"/>
      <c r="F67" s="8"/>
      <c r="G67" s="9"/>
      <c r="H67" s="13">
        <f t="shared" ref="H67:H86" si="4">+F67*G67</f>
        <v>0</v>
      </c>
      <c r="I67" s="8"/>
      <c r="J67" s="21">
        <f t="shared" ref="J67:J86" si="5">+H67*I67</f>
        <v>0</v>
      </c>
    </row>
    <row r="68" spans="1:10" x14ac:dyDescent="0.25">
      <c r="A68" s="164"/>
      <c r="B68" s="165"/>
      <c r="C68" s="165"/>
      <c r="D68" s="19"/>
      <c r="E68" s="15"/>
      <c r="F68" s="8"/>
      <c r="G68" s="9"/>
      <c r="H68" s="13">
        <f t="shared" si="4"/>
        <v>0</v>
      </c>
      <c r="I68" s="8"/>
      <c r="J68" s="21">
        <f t="shared" si="5"/>
        <v>0</v>
      </c>
    </row>
    <row r="69" spans="1:10" x14ac:dyDescent="0.25">
      <c r="A69" s="164"/>
      <c r="B69" s="165"/>
      <c r="C69" s="165"/>
      <c r="D69" s="19"/>
      <c r="E69" s="15"/>
      <c r="F69" s="8"/>
      <c r="G69" s="9"/>
      <c r="H69" s="13">
        <f t="shared" si="4"/>
        <v>0</v>
      </c>
      <c r="I69" s="8"/>
      <c r="J69" s="21">
        <f t="shared" si="5"/>
        <v>0</v>
      </c>
    </row>
    <row r="70" spans="1:10" x14ac:dyDescent="0.25">
      <c r="A70" s="164"/>
      <c r="B70" s="165"/>
      <c r="C70" s="165"/>
      <c r="D70" s="19"/>
      <c r="E70" s="15"/>
      <c r="F70" s="8"/>
      <c r="G70" s="9"/>
      <c r="H70" s="13">
        <f t="shared" si="4"/>
        <v>0</v>
      </c>
      <c r="I70" s="8"/>
      <c r="J70" s="21">
        <f t="shared" si="5"/>
        <v>0</v>
      </c>
    </row>
    <row r="71" spans="1:10" x14ac:dyDescent="0.25">
      <c r="A71" s="164"/>
      <c r="B71" s="165"/>
      <c r="C71" s="165"/>
      <c r="D71" s="19"/>
      <c r="E71" s="15"/>
      <c r="F71" s="8"/>
      <c r="G71" s="9"/>
      <c r="H71" s="13">
        <f t="shared" si="4"/>
        <v>0</v>
      </c>
      <c r="I71" s="8"/>
      <c r="J71" s="21">
        <f t="shared" si="5"/>
        <v>0</v>
      </c>
    </row>
    <row r="72" spans="1:10" x14ac:dyDescent="0.25">
      <c r="A72" s="164"/>
      <c r="B72" s="165"/>
      <c r="C72" s="165"/>
      <c r="D72" s="19"/>
      <c r="E72" s="15"/>
      <c r="F72" s="8"/>
      <c r="G72" s="9"/>
      <c r="H72" s="13">
        <f t="shared" si="4"/>
        <v>0</v>
      </c>
      <c r="I72" s="8"/>
      <c r="J72" s="21">
        <f t="shared" si="5"/>
        <v>0</v>
      </c>
    </row>
    <row r="73" spans="1:10" x14ac:dyDescent="0.25">
      <c r="A73" s="164"/>
      <c r="B73" s="165"/>
      <c r="C73" s="165"/>
      <c r="D73" s="19"/>
      <c r="E73" s="15"/>
      <c r="F73" s="8"/>
      <c r="G73" s="9"/>
      <c r="H73" s="13">
        <f t="shared" si="4"/>
        <v>0</v>
      </c>
      <c r="I73" s="8"/>
      <c r="J73" s="21">
        <f t="shared" si="5"/>
        <v>0</v>
      </c>
    </row>
    <row r="74" spans="1:10" x14ac:dyDescent="0.25">
      <c r="A74" s="164"/>
      <c r="B74" s="165"/>
      <c r="C74" s="165"/>
      <c r="D74" s="19"/>
      <c r="E74" s="15"/>
      <c r="F74" s="8"/>
      <c r="G74" s="9"/>
      <c r="H74" s="13">
        <f t="shared" si="4"/>
        <v>0</v>
      </c>
      <c r="I74" s="8"/>
      <c r="J74" s="21">
        <f t="shared" si="5"/>
        <v>0</v>
      </c>
    </row>
    <row r="75" spans="1:10" x14ac:dyDescent="0.25">
      <c r="A75" s="164"/>
      <c r="B75" s="165"/>
      <c r="C75" s="165"/>
      <c r="D75" s="19"/>
      <c r="E75" s="15"/>
      <c r="F75" s="8"/>
      <c r="G75" s="9"/>
      <c r="H75" s="13">
        <f t="shared" si="4"/>
        <v>0</v>
      </c>
      <c r="I75" s="8"/>
      <c r="J75" s="21">
        <f t="shared" si="5"/>
        <v>0</v>
      </c>
    </row>
    <row r="76" spans="1:10" x14ac:dyDescent="0.25">
      <c r="A76" s="164"/>
      <c r="B76" s="165"/>
      <c r="C76" s="165"/>
      <c r="D76" s="19"/>
      <c r="E76" s="15"/>
      <c r="F76" s="8"/>
      <c r="G76" s="9"/>
      <c r="H76" s="13">
        <f t="shared" si="4"/>
        <v>0</v>
      </c>
      <c r="I76" s="8"/>
      <c r="J76" s="21">
        <f t="shared" si="5"/>
        <v>0</v>
      </c>
    </row>
    <row r="77" spans="1:10" x14ac:dyDescent="0.25">
      <c r="A77" s="164"/>
      <c r="B77" s="165"/>
      <c r="C77" s="165"/>
      <c r="D77" s="19"/>
      <c r="E77" s="15"/>
      <c r="F77" s="8"/>
      <c r="G77" s="9"/>
      <c r="H77" s="13">
        <f t="shared" si="4"/>
        <v>0</v>
      </c>
      <c r="I77" s="8"/>
      <c r="J77" s="21">
        <f t="shared" si="5"/>
        <v>0</v>
      </c>
    </row>
    <row r="78" spans="1:10" x14ac:dyDescent="0.25">
      <c r="A78" s="164"/>
      <c r="B78" s="165"/>
      <c r="C78" s="165"/>
      <c r="D78" s="19"/>
      <c r="E78" s="15"/>
      <c r="F78" s="8"/>
      <c r="G78" s="9"/>
      <c r="H78" s="13">
        <f t="shared" si="4"/>
        <v>0</v>
      </c>
      <c r="I78" s="8"/>
      <c r="J78" s="21">
        <f t="shared" si="5"/>
        <v>0</v>
      </c>
    </row>
    <row r="79" spans="1:10" x14ac:dyDescent="0.25">
      <c r="A79" s="164"/>
      <c r="B79" s="165"/>
      <c r="C79" s="165"/>
      <c r="D79" s="19"/>
      <c r="E79" s="15"/>
      <c r="F79" s="8"/>
      <c r="G79" s="9"/>
      <c r="H79" s="13">
        <f t="shared" si="4"/>
        <v>0</v>
      </c>
      <c r="I79" s="8"/>
      <c r="J79" s="21">
        <f t="shared" si="5"/>
        <v>0</v>
      </c>
    </row>
    <row r="80" spans="1:10" x14ac:dyDescent="0.25">
      <c r="A80" s="164"/>
      <c r="B80" s="165"/>
      <c r="C80" s="165"/>
      <c r="D80" s="19"/>
      <c r="E80" s="15"/>
      <c r="F80" s="8"/>
      <c r="G80" s="9"/>
      <c r="H80" s="13">
        <f t="shared" si="4"/>
        <v>0</v>
      </c>
      <c r="I80" s="8"/>
      <c r="J80" s="21">
        <f t="shared" si="5"/>
        <v>0</v>
      </c>
    </row>
    <row r="81" spans="1:10" x14ac:dyDescent="0.25">
      <c r="A81" s="164"/>
      <c r="B81" s="165"/>
      <c r="C81" s="165"/>
      <c r="D81" s="19"/>
      <c r="E81" s="15"/>
      <c r="F81" s="8"/>
      <c r="G81" s="9"/>
      <c r="H81" s="13">
        <f t="shared" si="4"/>
        <v>0</v>
      </c>
      <c r="I81" s="8"/>
      <c r="J81" s="21">
        <f t="shared" si="5"/>
        <v>0</v>
      </c>
    </row>
    <row r="82" spans="1:10" x14ac:dyDescent="0.25">
      <c r="A82" s="164"/>
      <c r="B82" s="165"/>
      <c r="C82" s="165"/>
      <c r="D82" s="19"/>
      <c r="E82" s="15"/>
      <c r="F82" s="8"/>
      <c r="G82" s="9"/>
      <c r="H82" s="13">
        <f t="shared" si="4"/>
        <v>0</v>
      </c>
      <c r="I82" s="8"/>
      <c r="J82" s="21">
        <f t="shared" si="5"/>
        <v>0</v>
      </c>
    </row>
    <row r="83" spans="1:10" x14ac:dyDescent="0.25">
      <c r="A83" s="164"/>
      <c r="B83" s="165"/>
      <c r="C83" s="165"/>
      <c r="D83" s="19"/>
      <c r="E83" s="15"/>
      <c r="F83" s="8"/>
      <c r="G83" s="9"/>
      <c r="H83" s="13">
        <f t="shared" si="4"/>
        <v>0</v>
      </c>
      <c r="I83" s="8"/>
      <c r="J83" s="21">
        <f t="shared" si="5"/>
        <v>0</v>
      </c>
    </row>
    <row r="84" spans="1:10" x14ac:dyDescent="0.25">
      <c r="A84" s="164"/>
      <c r="B84" s="165"/>
      <c r="C84" s="165"/>
      <c r="D84" s="19"/>
      <c r="E84" s="15"/>
      <c r="F84" s="8"/>
      <c r="G84" s="9"/>
      <c r="H84" s="13">
        <f t="shared" si="4"/>
        <v>0</v>
      </c>
      <c r="I84" s="8"/>
      <c r="J84" s="21">
        <f t="shared" si="5"/>
        <v>0</v>
      </c>
    </row>
    <row r="85" spans="1:10" x14ac:dyDescent="0.25">
      <c r="A85" s="164"/>
      <c r="B85" s="165"/>
      <c r="C85" s="165"/>
      <c r="D85" s="19"/>
      <c r="E85" s="15"/>
      <c r="F85" s="8"/>
      <c r="G85" s="9"/>
      <c r="H85" s="13">
        <f t="shared" si="4"/>
        <v>0</v>
      </c>
      <c r="I85" s="8"/>
      <c r="J85" s="21">
        <f t="shared" si="5"/>
        <v>0</v>
      </c>
    </row>
    <row r="86" spans="1:10" x14ac:dyDescent="0.25">
      <c r="A86" s="164"/>
      <c r="B86" s="165"/>
      <c r="C86" s="165"/>
      <c r="D86" s="24"/>
      <c r="E86" s="17"/>
      <c r="F86" s="10"/>
      <c r="G86" s="11"/>
      <c r="H86" s="14">
        <f t="shared" si="4"/>
        <v>0</v>
      </c>
      <c r="I86" s="10"/>
      <c r="J86" s="22">
        <f t="shared" si="5"/>
        <v>0</v>
      </c>
    </row>
    <row r="87" spans="1:10" ht="15.75" thickBot="1" x14ac:dyDescent="0.3">
      <c r="A87" s="162" t="s">
        <v>11</v>
      </c>
      <c r="B87" s="163"/>
      <c r="C87" s="163"/>
      <c r="D87" s="163"/>
      <c r="E87" s="163"/>
      <c r="F87" s="163"/>
      <c r="G87" s="163"/>
      <c r="H87" s="163"/>
      <c r="I87" s="163"/>
      <c r="J87" s="23">
        <f>SUM(J66:J86)</f>
        <v>0</v>
      </c>
    </row>
  </sheetData>
  <mergeCells count="15">
    <mergeCell ref="A24:I24"/>
    <mergeCell ref="A3:A23"/>
    <mergeCell ref="B3:B23"/>
    <mergeCell ref="C3:C23"/>
    <mergeCell ref="A1:J1"/>
    <mergeCell ref="A38:J38"/>
    <mergeCell ref="A64:J64"/>
    <mergeCell ref="A87:I87"/>
    <mergeCell ref="A40:A60"/>
    <mergeCell ref="B40:B60"/>
    <mergeCell ref="C40:C60"/>
    <mergeCell ref="A61:I61"/>
    <mergeCell ref="A66:A86"/>
    <mergeCell ref="B66:B86"/>
    <mergeCell ref="C66:C8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&amp;L&amp;F&amp;R&amp;A</oddHeader>
    <oddFooter>Pagina &amp;P di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zoomScale="70" zoomScaleNormal="70" workbookViewId="0">
      <selection activeCell="B4" sqref="B4"/>
    </sheetView>
  </sheetViews>
  <sheetFormatPr defaultRowHeight="15" x14ac:dyDescent="0.25"/>
  <cols>
    <col min="1" max="1" width="31.7109375" style="1" customWidth="1"/>
    <col min="2" max="2" width="81.140625" style="1" customWidth="1"/>
    <col min="3" max="3" width="14" style="1" customWidth="1"/>
    <col min="4" max="8" width="18" style="1" customWidth="1"/>
    <col min="9" max="9" width="19.140625" style="1" customWidth="1"/>
    <col min="10" max="16384" width="9.140625" style="1"/>
  </cols>
  <sheetData>
    <row r="1" spans="1:9" x14ac:dyDescent="0.25">
      <c r="A1" s="166" t="s">
        <v>336</v>
      </c>
      <c r="B1" s="167"/>
      <c r="C1" s="167"/>
      <c r="D1" s="167"/>
      <c r="E1" s="167"/>
      <c r="F1" s="167"/>
      <c r="G1" s="167"/>
      <c r="H1" s="167"/>
      <c r="I1" s="168"/>
    </row>
    <row r="2" spans="1:9" s="5" customFormat="1" ht="30" x14ac:dyDescent="0.25">
      <c r="A2" s="104" t="s">
        <v>14</v>
      </c>
      <c r="B2" s="105" t="s">
        <v>5</v>
      </c>
      <c r="C2" s="106" t="s">
        <v>7</v>
      </c>
      <c r="D2" s="106" t="s">
        <v>52</v>
      </c>
      <c r="E2" s="106" t="s">
        <v>53</v>
      </c>
      <c r="F2" s="106" t="s">
        <v>54</v>
      </c>
      <c r="G2" s="106" t="s">
        <v>55</v>
      </c>
      <c r="H2" s="106" t="s">
        <v>56</v>
      </c>
      <c r="I2" s="109" t="s">
        <v>16</v>
      </c>
    </row>
    <row r="3" spans="1:9" ht="15" customHeight="1" x14ac:dyDescent="0.25">
      <c r="A3" s="174" t="s">
        <v>19</v>
      </c>
      <c r="B3" s="25" t="s">
        <v>20</v>
      </c>
      <c r="C3" s="26" t="s">
        <v>23</v>
      </c>
      <c r="D3" s="34"/>
      <c r="E3" s="134"/>
      <c r="F3" s="134"/>
      <c r="G3" s="134"/>
      <c r="H3" s="134"/>
      <c r="I3" s="37">
        <f t="shared" ref="I3:I8" si="0">SUM(D3:H3)</f>
        <v>0</v>
      </c>
    </row>
    <row r="4" spans="1:9" x14ac:dyDescent="0.25">
      <c r="A4" s="175"/>
      <c r="B4" s="27" t="s">
        <v>21</v>
      </c>
      <c r="C4" s="28" t="s">
        <v>24</v>
      </c>
      <c r="D4" s="35"/>
      <c r="E4" s="135"/>
      <c r="F4" s="135"/>
      <c r="G4" s="135"/>
      <c r="H4" s="135"/>
      <c r="I4" s="38">
        <f t="shared" si="0"/>
        <v>0</v>
      </c>
    </row>
    <row r="5" spans="1:9" x14ac:dyDescent="0.25">
      <c r="A5" s="175"/>
      <c r="B5" s="27" t="s">
        <v>22</v>
      </c>
      <c r="C5" s="28" t="s">
        <v>25</v>
      </c>
      <c r="D5" s="35"/>
      <c r="E5" s="135"/>
      <c r="F5" s="135"/>
      <c r="G5" s="135"/>
      <c r="H5" s="135"/>
      <c r="I5" s="38">
        <f t="shared" si="0"/>
        <v>0</v>
      </c>
    </row>
    <row r="6" spans="1:9" x14ac:dyDescent="0.25">
      <c r="A6" s="175"/>
      <c r="B6" s="27" t="s">
        <v>31</v>
      </c>
      <c r="C6" s="28" t="s">
        <v>26</v>
      </c>
      <c r="D6" s="35"/>
      <c r="E6" s="135"/>
      <c r="F6" s="135"/>
      <c r="G6" s="135"/>
      <c r="H6" s="135"/>
      <c r="I6" s="38">
        <f t="shared" si="0"/>
        <v>0</v>
      </c>
    </row>
    <row r="7" spans="1:9" x14ac:dyDescent="0.25">
      <c r="A7" s="175"/>
      <c r="B7" s="27" t="s">
        <v>32</v>
      </c>
      <c r="C7" s="28" t="s">
        <v>27</v>
      </c>
      <c r="D7" s="35"/>
      <c r="E7" s="135"/>
      <c r="F7" s="135"/>
      <c r="G7" s="135"/>
      <c r="H7" s="135"/>
      <c r="I7" s="38">
        <f t="shared" si="0"/>
        <v>0</v>
      </c>
    </row>
    <row r="8" spans="1:9" x14ac:dyDescent="0.25">
      <c r="A8" s="175"/>
      <c r="B8" s="27" t="s">
        <v>33</v>
      </c>
      <c r="C8" s="28" t="s">
        <v>28</v>
      </c>
      <c r="D8" s="35"/>
      <c r="E8" s="135"/>
      <c r="F8" s="135"/>
      <c r="G8" s="135"/>
      <c r="H8" s="135"/>
      <c r="I8" s="38">
        <f t="shared" si="0"/>
        <v>0</v>
      </c>
    </row>
    <row r="9" spans="1:9" x14ac:dyDescent="0.25">
      <c r="A9" s="175"/>
      <c r="B9" s="27" t="s">
        <v>34</v>
      </c>
      <c r="C9" s="28" t="s">
        <v>29</v>
      </c>
      <c r="D9" s="136"/>
      <c r="E9" s="137"/>
      <c r="F9" s="137"/>
      <c r="G9" s="137"/>
      <c r="H9" s="137"/>
      <c r="I9" s="138"/>
    </row>
    <row r="10" spans="1:9" x14ac:dyDescent="0.25">
      <c r="A10" s="172" t="s">
        <v>46</v>
      </c>
      <c r="B10" s="173"/>
      <c r="C10" s="173"/>
      <c r="D10" s="44">
        <f t="shared" ref="D10:I10" si="1">SUM(D3:D9)</f>
        <v>0</v>
      </c>
      <c r="E10" s="44">
        <f t="shared" si="1"/>
        <v>0</v>
      </c>
      <c r="F10" s="44">
        <f t="shared" si="1"/>
        <v>0</v>
      </c>
      <c r="G10" s="44">
        <f t="shared" si="1"/>
        <v>0</v>
      </c>
      <c r="H10" s="44">
        <f t="shared" si="1"/>
        <v>0</v>
      </c>
      <c r="I10" s="115">
        <f t="shared" si="1"/>
        <v>0</v>
      </c>
    </row>
    <row r="11" spans="1:9" ht="15" customHeight="1" x14ac:dyDescent="0.25">
      <c r="A11" s="174" t="s">
        <v>35</v>
      </c>
      <c r="B11" s="25" t="s">
        <v>36</v>
      </c>
      <c r="C11" s="26" t="s">
        <v>30</v>
      </c>
      <c r="D11" s="34"/>
      <c r="E11" s="134"/>
      <c r="F11" s="134"/>
      <c r="G11" s="134"/>
      <c r="H11" s="134"/>
      <c r="I11" s="37">
        <f>SUM(D11:H11)</f>
        <v>0</v>
      </c>
    </row>
    <row r="12" spans="1:9" x14ac:dyDescent="0.25">
      <c r="A12" s="175"/>
      <c r="B12" s="27" t="s">
        <v>37</v>
      </c>
      <c r="C12" s="28" t="s">
        <v>38</v>
      </c>
      <c r="D12" s="35"/>
      <c r="E12" s="135"/>
      <c r="F12" s="135"/>
      <c r="G12" s="135"/>
      <c r="H12" s="135"/>
      <c r="I12" s="38">
        <f>SUM(D12:H12)</f>
        <v>0</v>
      </c>
    </row>
    <row r="13" spans="1:9" x14ac:dyDescent="0.25">
      <c r="A13" s="175"/>
      <c r="B13" s="27" t="s">
        <v>396</v>
      </c>
      <c r="C13" s="28" t="s">
        <v>39</v>
      </c>
      <c r="D13" s="35"/>
      <c r="E13" s="135"/>
      <c r="F13" s="135"/>
      <c r="G13" s="135"/>
      <c r="H13" s="135"/>
      <c r="I13" s="38"/>
    </row>
    <row r="14" spans="1:9" x14ac:dyDescent="0.25">
      <c r="A14" s="175"/>
      <c r="B14" s="27" t="s">
        <v>40</v>
      </c>
      <c r="C14" s="28" t="s">
        <v>42</v>
      </c>
      <c r="D14" s="35"/>
      <c r="E14" s="135"/>
      <c r="F14" s="135"/>
      <c r="G14" s="135"/>
      <c r="H14" s="135"/>
      <c r="I14" s="38"/>
    </row>
    <row r="15" spans="1:9" x14ac:dyDescent="0.25">
      <c r="A15" s="175"/>
      <c r="B15" s="27" t="s">
        <v>41</v>
      </c>
      <c r="C15" s="28" t="s">
        <v>397</v>
      </c>
      <c r="D15" s="35"/>
      <c r="E15" s="135"/>
      <c r="F15" s="135"/>
      <c r="G15" s="135"/>
      <c r="H15" s="135"/>
      <c r="I15" s="38">
        <f>SUM(D15:H15)</f>
        <v>0</v>
      </c>
    </row>
    <row r="16" spans="1:9" x14ac:dyDescent="0.25">
      <c r="A16" s="172" t="s">
        <v>47</v>
      </c>
      <c r="B16" s="173"/>
      <c r="C16" s="173"/>
      <c r="D16" s="44">
        <f t="shared" ref="D16:I16" si="2">SUM(D11:D15)</f>
        <v>0</v>
      </c>
      <c r="E16" s="44">
        <f t="shared" si="2"/>
        <v>0</v>
      </c>
      <c r="F16" s="44">
        <f t="shared" si="2"/>
        <v>0</v>
      </c>
      <c r="G16" s="44">
        <f t="shared" si="2"/>
        <v>0</v>
      </c>
      <c r="H16" s="44">
        <f t="shared" si="2"/>
        <v>0</v>
      </c>
      <c r="I16" s="115">
        <f t="shared" si="2"/>
        <v>0</v>
      </c>
    </row>
    <row r="17" spans="1:9" ht="15" customHeight="1" x14ac:dyDescent="0.25">
      <c r="A17" s="174" t="s">
        <v>43</v>
      </c>
      <c r="B17" s="25" t="s">
        <v>20</v>
      </c>
      <c r="C17" s="26" t="s">
        <v>44</v>
      </c>
      <c r="D17" s="34"/>
      <c r="E17" s="134"/>
      <c r="F17" s="134"/>
      <c r="G17" s="134"/>
      <c r="H17" s="134"/>
      <c r="I17" s="37">
        <f t="shared" ref="I17" si="3">SUM(D17:H17)</f>
        <v>0</v>
      </c>
    </row>
    <row r="18" spans="1:9" ht="15" customHeight="1" x14ac:dyDescent="0.25">
      <c r="A18" s="175"/>
      <c r="B18" s="139" t="s">
        <v>398</v>
      </c>
      <c r="C18" s="140" t="s">
        <v>45</v>
      </c>
      <c r="D18" s="141"/>
      <c r="E18" s="142"/>
      <c r="F18" s="142"/>
      <c r="G18" s="142"/>
      <c r="H18" s="142"/>
      <c r="I18" s="143"/>
    </row>
    <row r="19" spans="1:9" ht="15" customHeight="1" x14ac:dyDescent="0.25">
      <c r="A19" s="175"/>
      <c r="B19" s="139" t="s">
        <v>22</v>
      </c>
      <c r="C19" s="140" t="s">
        <v>399</v>
      </c>
      <c r="D19" s="141"/>
      <c r="E19" s="142"/>
      <c r="F19" s="142"/>
      <c r="G19" s="142"/>
      <c r="H19" s="142"/>
      <c r="I19" s="143"/>
    </row>
    <row r="20" spans="1:9" ht="15" customHeight="1" x14ac:dyDescent="0.25">
      <c r="A20" s="175"/>
      <c r="B20" s="27" t="s">
        <v>34</v>
      </c>
      <c r="C20" s="140" t="s">
        <v>400</v>
      </c>
      <c r="D20" s="141"/>
      <c r="E20" s="142"/>
      <c r="F20" s="142"/>
      <c r="G20" s="142"/>
      <c r="H20" s="142"/>
      <c r="I20" s="143"/>
    </row>
    <row r="21" spans="1:9" ht="15" customHeight="1" x14ac:dyDescent="0.25">
      <c r="A21" s="175"/>
      <c r="B21" s="139" t="s">
        <v>401</v>
      </c>
      <c r="C21" s="140" t="s">
        <v>402</v>
      </c>
      <c r="D21" s="141"/>
      <c r="E21" s="142"/>
      <c r="F21" s="142"/>
      <c r="G21" s="142"/>
      <c r="H21" s="142"/>
      <c r="I21" s="143"/>
    </row>
    <row r="22" spans="1:9" ht="15" customHeight="1" x14ac:dyDescent="0.25">
      <c r="A22" s="175"/>
      <c r="B22" s="27" t="s">
        <v>33</v>
      </c>
      <c r="C22" s="140" t="s">
        <v>403</v>
      </c>
      <c r="D22" s="141"/>
      <c r="E22" s="142"/>
      <c r="F22" s="142"/>
      <c r="G22" s="142"/>
      <c r="H22" s="142"/>
      <c r="I22" s="143"/>
    </row>
    <row r="23" spans="1:9" x14ac:dyDescent="0.25">
      <c r="A23" s="172" t="s">
        <v>48</v>
      </c>
      <c r="B23" s="173"/>
      <c r="C23" s="173"/>
      <c r="D23" s="44">
        <f t="shared" ref="D23:I23" si="4">SUM(D17:D22)</f>
        <v>0</v>
      </c>
      <c r="E23" s="44">
        <f t="shared" si="4"/>
        <v>0</v>
      </c>
      <c r="F23" s="44">
        <f t="shared" si="4"/>
        <v>0</v>
      </c>
      <c r="G23" s="44">
        <f t="shared" si="4"/>
        <v>0</v>
      </c>
      <c r="H23" s="44">
        <f t="shared" si="4"/>
        <v>0</v>
      </c>
      <c r="I23" s="115">
        <f t="shared" si="4"/>
        <v>0</v>
      </c>
    </row>
    <row r="24" spans="1:9" ht="45" customHeight="1" x14ac:dyDescent="0.25">
      <c r="A24" s="31" t="s">
        <v>17</v>
      </c>
      <c r="B24" s="30" t="s">
        <v>50</v>
      </c>
      <c r="C24" s="32" t="s">
        <v>18</v>
      </c>
      <c r="D24" s="113"/>
      <c r="E24" s="114"/>
      <c r="F24" s="114"/>
      <c r="G24" s="114"/>
      <c r="H24" s="114"/>
      <c r="I24" s="116">
        <f>SUM(D24:H24)</f>
        <v>0</v>
      </c>
    </row>
    <row r="25" spans="1:9" x14ac:dyDescent="0.25">
      <c r="A25" s="172" t="s">
        <v>49</v>
      </c>
      <c r="B25" s="173"/>
      <c r="C25" s="173"/>
      <c r="D25" s="44">
        <f>SUM(D24)</f>
        <v>0</v>
      </c>
      <c r="E25" s="44">
        <f t="shared" ref="E25:H25" si="5">SUM(E24)</f>
        <v>0</v>
      </c>
      <c r="F25" s="44">
        <f t="shared" si="5"/>
        <v>0</v>
      </c>
      <c r="G25" s="44">
        <f t="shared" si="5"/>
        <v>0</v>
      </c>
      <c r="H25" s="44">
        <f t="shared" si="5"/>
        <v>0</v>
      </c>
      <c r="I25" s="115">
        <f>+I24</f>
        <v>0</v>
      </c>
    </row>
    <row r="26" spans="1:9" ht="34.5" customHeight="1" x14ac:dyDescent="0.25">
      <c r="A26" s="144" t="s">
        <v>407</v>
      </c>
      <c r="B26" s="30" t="s">
        <v>13</v>
      </c>
      <c r="C26" s="29" t="s">
        <v>10</v>
      </c>
      <c r="D26" s="113"/>
      <c r="E26" s="114"/>
      <c r="F26" s="114"/>
      <c r="G26" s="114"/>
      <c r="H26" s="114"/>
      <c r="I26" s="116">
        <f>SUM(D26:H26)</f>
        <v>0</v>
      </c>
    </row>
    <row r="27" spans="1:9" x14ac:dyDescent="0.25">
      <c r="A27" s="172" t="s">
        <v>406</v>
      </c>
      <c r="B27" s="173"/>
      <c r="C27" s="173"/>
      <c r="D27" s="112">
        <f>SUM(D26)</f>
        <v>0</v>
      </c>
      <c r="E27" s="42">
        <f t="shared" ref="E27:H27" si="6">SUM(E26)</f>
        <v>0</v>
      </c>
      <c r="F27" s="42">
        <f t="shared" si="6"/>
        <v>0</v>
      </c>
      <c r="G27" s="42">
        <f t="shared" si="6"/>
        <v>0</v>
      </c>
      <c r="H27" s="42">
        <f t="shared" si="6"/>
        <v>0</v>
      </c>
      <c r="I27" s="39">
        <f>SUM(I26:I26)</f>
        <v>0</v>
      </c>
    </row>
    <row r="28" spans="1:9" x14ac:dyDescent="0.25">
      <c r="A28" s="172" t="s">
        <v>405</v>
      </c>
      <c r="B28" s="173"/>
      <c r="C28" s="173"/>
      <c r="D28" s="43">
        <f>+D10+D16+D23+D25+D27</f>
        <v>0</v>
      </c>
      <c r="E28" s="43">
        <f>+E10+E16+E23+E25+E27</f>
        <v>0</v>
      </c>
      <c r="F28" s="43">
        <f>+F10+F16+F23+F25+F27</f>
        <v>0</v>
      </c>
      <c r="G28" s="43">
        <f>+G10+G16+G23+G25+G27</f>
        <v>0</v>
      </c>
      <c r="H28" s="43">
        <f>+H10+H16+H23+H25+H27</f>
        <v>0</v>
      </c>
      <c r="I28" s="40">
        <f>I10+I16+I23+I25+I27</f>
        <v>0</v>
      </c>
    </row>
    <row r="29" spans="1:9" x14ac:dyDescent="0.25">
      <c r="A29" s="176" t="s">
        <v>12</v>
      </c>
      <c r="B29" s="177"/>
      <c r="C29" s="177"/>
      <c r="D29" s="110"/>
      <c r="E29" s="111"/>
      <c r="F29" s="111"/>
      <c r="G29" s="111"/>
      <c r="H29" s="111"/>
      <c r="I29" s="41">
        <f>SUM(D29:H29)</f>
        <v>0</v>
      </c>
    </row>
    <row r="30" spans="1:9" ht="15.75" thickBot="1" x14ac:dyDescent="0.3">
      <c r="A30" s="169" t="s">
        <v>51</v>
      </c>
      <c r="B30" s="170"/>
      <c r="C30" s="171"/>
      <c r="D30" s="36">
        <f>+D28+D29</f>
        <v>0</v>
      </c>
      <c r="E30" s="36">
        <f>+E28+E29</f>
        <v>0</v>
      </c>
      <c r="F30" s="36">
        <f>+F28+F29</f>
        <v>0</v>
      </c>
      <c r="G30" s="36">
        <f>+G28+G29</f>
        <v>0</v>
      </c>
      <c r="H30" s="36">
        <f>+H28+H29</f>
        <v>0</v>
      </c>
      <c r="I30" s="184">
        <f>+I28+I29</f>
        <v>0</v>
      </c>
    </row>
    <row r="31" spans="1:9" x14ac:dyDescent="0.25">
      <c r="I31" s="3"/>
    </row>
  </sheetData>
  <mergeCells count="12">
    <mergeCell ref="A1:I1"/>
    <mergeCell ref="A30:C30"/>
    <mergeCell ref="A28:C28"/>
    <mergeCell ref="A3:A9"/>
    <mergeCell ref="A10:C10"/>
    <mergeCell ref="A11:A15"/>
    <mergeCell ref="A16:C16"/>
    <mergeCell ref="A17:A22"/>
    <mergeCell ref="A23:C23"/>
    <mergeCell ref="A25:C25"/>
    <mergeCell ref="A27:C27"/>
    <mergeCell ref="A29:C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&amp;L&amp;F&amp;R&amp;A</oddHeader>
    <oddFooter>Pagina &amp;P di &amp;N</oddFooter>
  </headerFooter>
  <ignoredErrors>
    <ignoredError sqref="I16 I23 I2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showGridLines="0" zoomScaleNormal="100" workbookViewId="0">
      <selection activeCell="C4" sqref="C4"/>
    </sheetView>
  </sheetViews>
  <sheetFormatPr defaultRowHeight="15" x14ac:dyDescent="0.25"/>
  <cols>
    <col min="1" max="1" width="16.28515625" style="1" customWidth="1"/>
    <col min="2" max="2" width="18" style="1" customWidth="1"/>
    <col min="3" max="3" width="20.140625" style="1" customWidth="1"/>
    <col min="4" max="4" width="16" style="1" customWidth="1"/>
    <col min="5" max="5" width="14.140625" style="1" customWidth="1"/>
    <col min="6" max="6" width="16.7109375" style="1" customWidth="1"/>
    <col min="7" max="7" width="15.85546875" style="1" customWidth="1"/>
    <col min="8" max="16384" width="9.140625" style="1"/>
  </cols>
  <sheetData>
    <row r="1" spans="1:7" x14ac:dyDescent="0.25">
      <c r="A1" s="181" t="s">
        <v>337</v>
      </c>
      <c r="B1" s="182"/>
      <c r="C1" s="182"/>
      <c r="D1" s="182"/>
      <c r="E1" s="182"/>
      <c r="F1" s="182"/>
      <c r="G1" s="183"/>
    </row>
    <row r="2" spans="1:7" x14ac:dyDescent="0.25">
      <c r="A2" s="178" t="s">
        <v>62</v>
      </c>
      <c r="B2" s="179"/>
      <c r="C2" s="179"/>
      <c r="D2" s="179"/>
      <c r="E2" s="179"/>
      <c r="F2" s="179"/>
      <c r="G2" s="180"/>
    </row>
    <row r="3" spans="1:7" s="5" customFormat="1" ht="48" customHeight="1" x14ac:dyDescent="0.25">
      <c r="A3" s="85" t="s">
        <v>61</v>
      </c>
      <c r="B3" s="51" t="s">
        <v>60</v>
      </c>
      <c r="C3" s="51" t="s">
        <v>408</v>
      </c>
      <c r="D3" s="51" t="s">
        <v>59</v>
      </c>
      <c r="E3" s="51" t="s">
        <v>58</v>
      </c>
      <c r="F3" s="51" t="s">
        <v>57</v>
      </c>
      <c r="G3" s="50" t="s">
        <v>332</v>
      </c>
    </row>
    <row r="4" spans="1:7" ht="15.75" thickBot="1" x14ac:dyDescent="0.3">
      <c r="A4" s="49"/>
      <c r="B4" s="48"/>
      <c r="C4" s="48"/>
      <c r="D4" s="48"/>
      <c r="E4" s="47">
        <f>+A4-B4-D4</f>
        <v>0</v>
      </c>
      <c r="F4" s="46" t="e">
        <f>+B4/A4</f>
        <v>#DIV/0!</v>
      </c>
      <c r="G4" s="45" t="e">
        <f>+D4/A4</f>
        <v>#DIV/0!</v>
      </c>
    </row>
  </sheetData>
  <mergeCells count="2">
    <mergeCell ref="A2:G2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&amp;L&amp;F&amp;R&amp;A</oddHeader>
    <oddFooter>Pagina &amp;P di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0"/>
  <sheetViews>
    <sheetView zoomScale="70" zoomScaleNormal="70" zoomScaleSheetLayoutView="80" workbookViewId="0">
      <pane ySplit="1" topLeftCell="A2" activePane="bottomLeft" state="frozenSplit"/>
      <selection pane="bottomLeft" activeCell="A30" sqref="A30"/>
    </sheetView>
  </sheetViews>
  <sheetFormatPr defaultRowHeight="15" x14ac:dyDescent="0.25"/>
  <cols>
    <col min="1" max="1" width="45.7109375" bestFit="1" customWidth="1"/>
    <col min="2" max="2" width="45" bestFit="1" customWidth="1"/>
    <col min="3" max="3" width="51" bestFit="1" customWidth="1"/>
    <col min="4" max="4" width="10.7109375" bestFit="1" customWidth="1"/>
    <col min="5" max="5" width="19" bestFit="1" customWidth="1"/>
  </cols>
  <sheetData>
    <row r="1" spans="1:5" ht="16.5" thickBot="1" x14ac:dyDescent="0.3">
      <c r="A1" s="77" t="s">
        <v>325</v>
      </c>
      <c r="B1" s="77" t="s">
        <v>324</v>
      </c>
      <c r="C1" s="77" t="s">
        <v>323</v>
      </c>
      <c r="D1" s="76" t="s">
        <v>322</v>
      </c>
      <c r="E1" s="76" t="s">
        <v>321</v>
      </c>
    </row>
    <row r="2" spans="1:5" x14ac:dyDescent="0.25">
      <c r="A2" s="119" t="s">
        <v>320</v>
      </c>
      <c r="B2" s="71" t="s">
        <v>319</v>
      </c>
      <c r="C2" s="71" t="s">
        <v>359</v>
      </c>
      <c r="D2" s="75" t="s">
        <v>318</v>
      </c>
      <c r="E2" s="73" t="s">
        <v>317</v>
      </c>
    </row>
    <row r="3" spans="1:5" x14ac:dyDescent="0.25">
      <c r="A3" s="120" t="s">
        <v>316</v>
      </c>
      <c r="B3" s="71" t="s">
        <v>315</v>
      </c>
      <c r="C3" s="71" t="s">
        <v>361</v>
      </c>
      <c r="D3" s="75" t="s">
        <v>314</v>
      </c>
      <c r="E3" s="73" t="s">
        <v>313</v>
      </c>
    </row>
    <row r="4" spans="1:5" x14ac:dyDescent="0.25">
      <c r="A4" s="121" t="s">
        <v>312</v>
      </c>
      <c r="B4" s="71" t="s">
        <v>311</v>
      </c>
      <c r="C4" s="71" t="s">
        <v>360</v>
      </c>
      <c r="E4" s="73" t="s">
        <v>310</v>
      </c>
    </row>
    <row r="5" spans="1:5" x14ac:dyDescent="0.25">
      <c r="A5" s="121" t="s">
        <v>309</v>
      </c>
      <c r="B5" s="71" t="s">
        <v>305</v>
      </c>
      <c r="C5" s="71" t="s">
        <v>298</v>
      </c>
      <c r="E5" s="73" t="s">
        <v>308</v>
      </c>
    </row>
    <row r="6" spans="1:5" x14ac:dyDescent="0.25">
      <c r="A6" s="121" t="s">
        <v>307</v>
      </c>
      <c r="B6" s="71" t="s">
        <v>303</v>
      </c>
      <c r="C6" s="71" t="s">
        <v>362</v>
      </c>
    </row>
    <row r="7" spans="1:5" x14ac:dyDescent="0.25">
      <c r="A7" s="121" t="s">
        <v>306</v>
      </c>
      <c r="B7" s="71" t="s">
        <v>301</v>
      </c>
      <c r="C7" s="71" t="s">
        <v>363</v>
      </c>
    </row>
    <row r="8" spans="1:5" x14ac:dyDescent="0.25">
      <c r="A8" s="121" t="s">
        <v>304</v>
      </c>
      <c r="B8" s="71" t="s">
        <v>296</v>
      </c>
      <c r="C8" s="72"/>
    </row>
    <row r="9" spans="1:5" x14ac:dyDescent="0.25">
      <c r="A9" s="120" t="s">
        <v>302</v>
      </c>
      <c r="B9" s="71" t="s">
        <v>294</v>
      </c>
      <c r="C9" s="72"/>
    </row>
    <row r="10" spans="1:5" x14ac:dyDescent="0.25">
      <c r="A10" s="121" t="s">
        <v>379</v>
      </c>
      <c r="B10" s="71" t="s">
        <v>292</v>
      </c>
      <c r="C10" s="72"/>
    </row>
    <row r="11" spans="1:5" x14ac:dyDescent="0.25">
      <c r="A11" s="120" t="s">
        <v>300</v>
      </c>
      <c r="B11" s="71" t="s">
        <v>288</v>
      </c>
      <c r="C11" s="72"/>
    </row>
    <row r="12" spans="1:5" x14ac:dyDescent="0.25">
      <c r="A12" s="121" t="s">
        <v>299</v>
      </c>
      <c r="B12" s="71" t="s">
        <v>286</v>
      </c>
      <c r="C12" s="72"/>
    </row>
    <row r="13" spans="1:5" x14ac:dyDescent="0.25">
      <c r="A13" s="121" t="s">
        <v>380</v>
      </c>
      <c r="B13" s="71" t="s">
        <v>284</v>
      </c>
      <c r="C13" s="72"/>
    </row>
    <row r="14" spans="1:5" x14ac:dyDescent="0.25">
      <c r="A14" s="120" t="s">
        <v>297</v>
      </c>
      <c r="B14" s="71" t="s">
        <v>281</v>
      </c>
      <c r="C14" s="72"/>
    </row>
    <row r="15" spans="1:5" x14ac:dyDescent="0.25">
      <c r="A15" s="121" t="s">
        <v>295</v>
      </c>
      <c r="B15" s="71" t="s">
        <v>279</v>
      </c>
      <c r="C15" s="72"/>
    </row>
    <row r="16" spans="1:5" x14ac:dyDescent="0.25">
      <c r="A16" s="120" t="s">
        <v>293</v>
      </c>
      <c r="B16" s="71" t="s">
        <v>276</v>
      </c>
      <c r="C16" s="72"/>
    </row>
    <row r="17" spans="1:3" x14ac:dyDescent="0.25">
      <c r="A17" s="120" t="s">
        <v>291</v>
      </c>
      <c r="B17" s="71" t="s">
        <v>274</v>
      </c>
      <c r="C17" s="72"/>
    </row>
    <row r="18" spans="1:3" x14ac:dyDescent="0.25">
      <c r="A18" s="121" t="s">
        <v>290</v>
      </c>
      <c r="B18" s="71" t="s">
        <v>272</v>
      </c>
    </row>
    <row r="19" spans="1:3" x14ac:dyDescent="0.25">
      <c r="A19" s="121" t="s">
        <v>289</v>
      </c>
      <c r="B19" s="71" t="s">
        <v>270</v>
      </c>
      <c r="C19" s="72"/>
    </row>
    <row r="20" spans="1:3" x14ac:dyDescent="0.25">
      <c r="A20" s="121" t="s">
        <v>287</v>
      </c>
      <c r="B20" s="71" t="s">
        <v>268</v>
      </c>
      <c r="C20" s="72"/>
    </row>
    <row r="21" spans="1:3" x14ac:dyDescent="0.25">
      <c r="A21" s="121" t="s">
        <v>285</v>
      </c>
      <c r="B21" s="71" t="s">
        <v>266</v>
      </c>
      <c r="C21" s="72"/>
    </row>
    <row r="22" spans="1:3" x14ac:dyDescent="0.25">
      <c r="A22" s="121" t="s">
        <v>283</v>
      </c>
      <c r="B22" s="71" t="s">
        <v>265</v>
      </c>
      <c r="C22" s="72"/>
    </row>
    <row r="23" spans="1:3" x14ac:dyDescent="0.25">
      <c r="A23" s="120" t="s">
        <v>282</v>
      </c>
      <c r="B23" s="71" t="s">
        <v>263</v>
      </c>
      <c r="C23" s="72"/>
    </row>
    <row r="24" spans="1:3" x14ac:dyDescent="0.25">
      <c r="A24" s="120" t="s">
        <v>280</v>
      </c>
      <c r="B24" s="71" t="s">
        <v>261</v>
      </c>
      <c r="C24" s="72"/>
    </row>
    <row r="25" spans="1:3" x14ac:dyDescent="0.25">
      <c r="A25" s="120" t="s">
        <v>278</v>
      </c>
      <c r="B25" s="71" t="s">
        <v>259</v>
      </c>
      <c r="C25" s="72"/>
    </row>
    <row r="26" spans="1:3" x14ac:dyDescent="0.25">
      <c r="A26" s="121" t="s">
        <v>277</v>
      </c>
      <c r="B26" s="71" t="s">
        <v>258</v>
      </c>
      <c r="C26" s="72"/>
    </row>
    <row r="27" spans="1:3" x14ac:dyDescent="0.25">
      <c r="A27" s="121" t="s">
        <v>381</v>
      </c>
      <c r="B27" s="71" t="s">
        <v>256</v>
      </c>
      <c r="C27" s="72"/>
    </row>
    <row r="28" spans="1:3" x14ac:dyDescent="0.25">
      <c r="A28" s="120" t="s">
        <v>275</v>
      </c>
      <c r="B28" s="71" t="s">
        <v>254</v>
      </c>
      <c r="C28" s="72"/>
    </row>
    <row r="29" spans="1:3" x14ac:dyDescent="0.25">
      <c r="A29" s="121" t="s">
        <v>273</v>
      </c>
      <c r="B29" s="71" t="s">
        <v>252</v>
      </c>
      <c r="C29" s="72"/>
    </row>
    <row r="30" spans="1:3" x14ac:dyDescent="0.25">
      <c r="A30" s="121" t="s">
        <v>271</v>
      </c>
      <c r="B30" s="71" t="s">
        <v>250</v>
      </c>
      <c r="C30" s="72"/>
    </row>
    <row r="31" spans="1:3" x14ac:dyDescent="0.25">
      <c r="A31" s="120" t="s">
        <v>269</v>
      </c>
      <c r="B31" s="71" t="s">
        <v>248</v>
      </c>
      <c r="C31" s="72"/>
    </row>
    <row r="32" spans="1:3" x14ac:dyDescent="0.25">
      <c r="A32" s="120" t="s">
        <v>267</v>
      </c>
      <c r="B32" s="71" t="s">
        <v>245</v>
      </c>
      <c r="C32" s="72"/>
    </row>
    <row r="33" spans="1:3" x14ac:dyDescent="0.25">
      <c r="A33" s="121" t="s">
        <v>382</v>
      </c>
      <c r="B33" s="71" t="s">
        <v>242</v>
      </c>
      <c r="C33" s="72"/>
    </row>
    <row r="34" spans="1:3" x14ac:dyDescent="0.25">
      <c r="A34" s="120" t="s">
        <v>264</v>
      </c>
      <c r="B34" s="71" t="s">
        <v>240</v>
      </c>
      <c r="C34" s="72"/>
    </row>
    <row r="35" spans="1:3" x14ac:dyDescent="0.25">
      <c r="A35" s="120" t="s">
        <v>262</v>
      </c>
      <c r="B35" s="71" t="s">
        <v>238</v>
      </c>
      <c r="C35" s="72"/>
    </row>
    <row r="36" spans="1:3" x14ac:dyDescent="0.25">
      <c r="A36" s="120" t="s">
        <v>260</v>
      </c>
      <c r="B36" s="71" t="s">
        <v>236</v>
      </c>
      <c r="C36" s="72"/>
    </row>
    <row r="37" spans="1:3" x14ac:dyDescent="0.25">
      <c r="A37" s="121" t="s">
        <v>383</v>
      </c>
      <c r="B37" s="71" t="s">
        <v>233</v>
      </c>
      <c r="C37" s="72"/>
    </row>
    <row r="38" spans="1:3" x14ac:dyDescent="0.25">
      <c r="A38" s="120" t="s">
        <v>257</v>
      </c>
      <c r="B38" s="71" t="s">
        <v>231</v>
      </c>
    </row>
    <row r="39" spans="1:3" x14ac:dyDescent="0.25">
      <c r="A39" s="120" t="s">
        <v>255</v>
      </c>
      <c r="B39" s="71" t="s">
        <v>230</v>
      </c>
    </row>
    <row r="40" spans="1:3" x14ac:dyDescent="0.25">
      <c r="A40" s="120" t="s">
        <v>253</v>
      </c>
      <c r="B40" s="71" t="s">
        <v>228</v>
      </c>
    </row>
    <row r="41" spans="1:3" x14ac:dyDescent="0.25">
      <c r="A41" s="120" t="s">
        <v>384</v>
      </c>
      <c r="B41" s="71" t="s">
        <v>226</v>
      </c>
    </row>
    <row r="42" spans="1:3" x14ac:dyDescent="0.25">
      <c r="A42" s="120" t="s">
        <v>251</v>
      </c>
      <c r="B42" s="71" t="s">
        <v>224</v>
      </c>
    </row>
    <row r="43" spans="1:3" x14ac:dyDescent="0.25">
      <c r="A43" s="121" t="s">
        <v>249</v>
      </c>
      <c r="B43" s="71" t="s">
        <v>222</v>
      </c>
    </row>
    <row r="44" spans="1:3" x14ac:dyDescent="0.25">
      <c r="A44" s="121" t="s">
        <v>247</v>
      </c>
      <c r="B44" s="71" t="s">
        <v>220</v>
      </c>
    </row>
    <row r="45" spans="1:3" x14ac:dyDescent="0.25">
      <c r="A45" s="122" t="s">
        <v>246</v>
      </c>
      <c r="B45" s="71" t="s">
        <v>217</v>
      </c>
    </row>
    <row r="46" spans="1:3" x14ac:dyDescent="0.25">
      <c r="A46" s="121" t="s">
        <v>244</v>
      </c>
      <c r="B46" s="71" t="s">
        <v>215</v>
      </c>
    </row>
    <row r="47" spans="1:3" x14ac:dyDescent="0.25">
      <c r="A47" s="120" t="s">
        <v>243</v>
      </c>
      <c r="B47" s="71" t="s">
        <v>213</v>
      </c>
    </row>
    <row r="48" spans="1:3" x14ac:dyDescent="0.25">
      <c r="A48" s="120" t="s">
        <v>241</v>
      </c>
      <c r="B48" s="71" t="s">
        <v>211</v>
      </c>
    </row>
    <row r="49" spans="1:3" x14ac:dyDescent="0.25">
      <c r="A49" s="121" t="s">
        <v>239</v>
      </c>
      <c r="B49" s="71" t="s">
        <v>208</v>
      </c>
    </row>
    <row r="50" spans="1:3" x14ac:dyDescent="0.25">
      <c r="A50" s="120" t="s">
        <v>237</v>
      </c>
      <c r="B50" s="71" t="s">
        <v>204</v>
      </c>
    </row>
    <row r="51" spans="1:3" x14ac:dyDescent="0.25">
      <c r="A51" s="120" t="s">
        <v>235</v>
      </c>
      <c r="B51" s="71" t="s">
        <v>202</v>
      </c>
      <c r="C51" s="72"/>
    </row>
    <row r="52" spans="1:3" x14ac:dyDescent="0.25">
      <c r="A52" s="120" t="s">
        <v>234</v>
      </c>
      <c r="B52" s="71" t="s">
        <v>198</v>
      </c>
      <c r="C52" s="72"/>
    </row>
    <row r="53" spans="1:3" x14ac:dyDescent="0.25">
      <c r="A53" s="120" t="s">
        <v>232</v>
      </c>
      <c r="B53" s="71" t="s">
        <v>196</v>
      </c>
      <c r="C53" s="72"/>
    </row>
    <row r="54" spans="1:3" x14ac:dyDescent="0.25">
      <c r="A54" s="121" t="s">
        <v>385</v>
      </c>
      <c r="B54" s="71" t="s">
        <v>194</v>
      </c>
      <c r="C54" s="72"/>
    </row>
    <row r="55" spans="1:3" x14ac:dyDescent="0.25">
      <c r="A55" s="120" t="s">
        <v>229</v>
      </c>
      <c r="B55" s="71" t="s">
        <v>192</v>
      </c>
      <c r="C55" s="72"/>
    </row>
    <row r="56" spans="1:3" x14ac:dyDescent="0.25">
      <c r="A56" s="120" t="s">
        <v>227</v>
      </c>
      <c r="B56" s="71" t="s">
        <v>189</v>
      </c>
      <c r="C56" s="72"/>
    </row>
    <row r="57" spans="1:3" x14ac:dyDescent="0.25">
      <c r="A57" s="120" t="s">
        <v>225</v>
      </c>
      <c r="B57" s="71" t="s">
        <v>187</v>
      </c>
      <c r="C57" s="72"/>
    </row>
    <row r="58" spans="1:3" x14ac:dyDescent="0.25">
      <c r="A58" s="120" t="s">
        <v>223</v>
      </c>
      <c r="B58" s="71" t="s">
        <v>185</v>
      </c>
      <c r="C58" s="72"/>
    </row>
    <row r="59" spans="1:3" x14ac:dyDescent="0.25">
      <c r="A59" s="120" t="s">
        <v>221</v>
      </c>
      <c r="B59" s="71" t="s">
        <v>183</v>
      </c>
      <c r="C59" s="72"/>
    </row>
    <row r="60" spans="1:3" x14ac:dyDescent="0.25">
      <c r="A60" s="121" t="s">
        <v>219</v>
      </c>
      <c r="B60" s="71" t="s">
        <v>180</v>
      </c>
      <c r="C60" s="72"/>
    </row>
    <row r="61" spans="1:3" x14ac:dyDescent="0.25">
      <c r="A61" s="121" t="s">
        <v>386</v>
      </c>
      <c r="B61" s="71" t="s">
        <v>178</v>
      </c>
      <c r="C61" s="72"/>
    </row>
    <row r="62" spans="1:3" x14ac:dyDescent="0.25">
      <c r="A62" s="120" t="s">
        <v>218</v>
      </c>
      <c r="B62" s="133" t="s">
        <v>176</v>
      </c>
      <c r="C62" s="72"/>
    </row>
    <row r="63" spans="1:3" x14ac:dyDescent="0.25">
      <c r="A63" s="120" t="s">
        <v>216</v>
      </c>
      <c r="B63" s="71" t="s">
        <v>174</v>
      </c>
      <c r="C63" s="72"/>
    </row>
    <row r="64" spans="1:3" x14ac:dyDescent="0.25">
      <c r="A64" s="121" t="s">
        <v>214</v>
      </c>
      <c r="B64" s="71" t="s">
        <v>172</v>
      </c>
      <c r="C64" s="72"/>
    </row>
    <row r="65" spans="1:3" x14ac:dyDescent="0.25">
      <c r="A65" s="121" t="s">
        <v>212</v>
      </c>
      <c r="B65" s="71" t="s">
        <v>169</v>
      </c>
      <c r="C65" s="72"/>
    </row>
    <row r="66" spans="1:3" x14ac:dyDescent="0.25">
      <c r="A66" s="121" t="s">
        <v>210</v>
      </c>
      <c r="B66" s="71" t="s">
        <v>167</v>
      </c>
      <c r="C66" s="72"/>
    </row>
    <row r="67" spans="1:3" x14ac:dyDescent="0.25">
      <c r="A67" s="120" t="s">
        <v>209</v>
      </c>
      <c r="B67" s="71" t="s">
        <v>165</v>
      </c>
      <c r="C67" s="72"/>
    </row>
    <row r="68" spans="1:3" x14ac:dyDescent="0.25">
      <c r="A68" s="120" t="s">
        <v>207</v>
      </c>
      <c r="B68" s="71" t="s">
        <v>163</v>
      </c>
      <c r="C68" s="72"/>
    </row>
    <row r="69" spans="1:3" x14ac:dyDescent="0.25">
      <c r="A69" s="120" t="s">
        <v>206</v>
      </c>
      <c r="B69" s="71" t="s">
        <v>161</v>
      </c>
      <c r="C69" s="72"/>
    </row>
    <row r="70" spans="1:3" x14ac:dyDescent="0.25">
      <c r="A70" s="120" t="s">
        <v>205</v>
      </c>
      <c r="B70" s="71" t="s">
        <v>159</v>
      </c>
      <c r="C70" s="72"/>
    </row>
    <row r="71" spans="1:3" x14ac:dyDescent="0.25">
      <c r="A71" s="121" t="s">
        <v>203</v>
      </c>
      <c r="B71" s="71" t="s">
        <v>157</v>
      </c>
      <c r="C71" s="72"/>
    </row>
    <row r="72" spans="1:3" x14ac:dyDescent="0.25">
      <c r="A72" s="121" t="s">
        <v>201</v>
      </c>
      <c r="B72" s="71" t="s">
        <v>155</v>
      </c>
      <c r="C72" s="72"/>
    </row>
    <row r="73" spans="1:3" x14ac:dyDescent="0.25">
      <c r="A73" s="120" t="s">
        <v>200</v>
      </c>
      <c r="B73" s="71" t="s">
        <v>153</v>
      </c>
      <c r="C73" s="72"/>
    </row>
    <row r="74" spans="1:3" x14ac:dyDescent="0.25">
      <c r="A74" s="120" t="s">
        <v>199</v>
      </c>
      <c r="B74" s="71" t="s">
        <v>151</v>
      </c>
      <c r="C74" s="72"/>
    </row>
    <row r="75" spans="1:3" x14ac:dyDescent="0.25">
      <c r="A75" s="120" t="s">
        <v>197</v>
      </c>
      <c r="B75" s="71" t="s">
        <v>150</v>
      </c>
      <c r="C75" s="72"/>
    </row>
    <row r="76" spans="1:3" x14ac:dyDescent="0.25">
      <c r="A76" s="121" t="s">
        <v>387</v>
      </c>
      <c r="B76" s="71" t="s">
        <v>148</v>
      </c>
      <c r="C76" s="72"/>
    </row>
    <row r="77" spans="1:3" x14ac:dyDescent="0.25">
      <c r="A77" s="122" t="s">
        <v>195</v>
      </c>
      <c r="B77" s="71" t="s">
        <v>146</v>
      </c>
      <c r="C77" s="72"/>
    </row>
    <row r="78" spans="1:3" x14ac:dyDescent="0.25">
      <c r="A78" s="121" t="s">
        <v>193</v>
      </c>
      <c r="B78" s="71" t="s">
        <v>143</v>
      </c>
      <c r="C78" s="72"/>
    </row>
    <row r="79" spans="1:3" x14ac:dyDescent="0.25">
      <c r="A79" s="121" t="s">
        <v>191</v>
      </c>
      <c r="B79" s="71" t="s">
        <v>139</v>
      </c>
      <c r="C79" s="72"/>
    </row>
    <row r="80" spans="1:3" x14ac:dyDescent="0.25">
      <c r="A80" s="121" t="s">
        <v>190</v>
      </c>
      <c r="B80" s="71" t="s">
        <v>137</v>
      </c>
      <c r="C80" s="72"/>
    </row>
    <row r="81" spans="1:3" x14ac:dyDescent="0.25">
      <c r="A81" s="120" t="s">
        <v>188</v>
      </c>
      <c r="B81" s="71" t="s">
        <v>134</v>
      </c>
      <c r="C81" s="72"/>
    </row>
    <row r="82" spans="1:3" x14ac:dyDescent="0.25">
      <c r="A82" s="121" t="s">
        <v>186</v>
      </c>
      <c r="B82" s="71" t="s">
        <v>132</v>
      </c>
      <c r="C82" s="72"/>
    </row>
    <row r="83" spans="1:3" x14ac:dyDescent="0.25">
      <c r="A83" s="120" t="s">
        <v>184</v>
      </c>
      <c r="B83" s="71" t="s">
        <v>131</v>
      </c>
      <c r="C83" s="72"/>
    </row>
    <row r="84" spans="1:3" x14ac:dyDescent="0.25">
      <c r="A84" s="120" t="s">
        <v>182</v>
      </c>
      <c r="B84" s="71" t="s">
        <v>130</v>
      </c>
      <c r="C84" s="72"/>
    </row>
    <row r="85" spans="1:3" x14ac:dyDescent="0.25">
      <c r="A85" s="120" t="s">
        <v>181</v>
      </c>
      <c r="B85" s="71" t="s">
        <v>128</v>
      </c>
      <c r="C85" s="72"/>
    </row>
    <row r="86" spans="1:3" x14ac:dyDescent="0.25">
      <c r="A86" s="120" t="s">
        <v>179</v>
      </c>
      <c r="B86" s="71" t="s">
        <v>126</v>
      </c>
      <c r="C86" s="72"/>
    </row>
    <row r="87" spans="1:3" x14ac:dyDescent="0.25">
      <c r="A87" s="120" t="s">
        <v>177</v>
      </c>
      <c r="B87" s="71" t="s">
        <v>365</v>
      </c>
      <c r="C87" s="72"/>
    </row>
    <row r="88" spans="1:3" x14ac:dyDescent="0.25">
      <c r="A88" s="120" t="s">
        <v>175</v>
      </c>
      <c r="B88" s="71" t="s">
        <v>366</v>
      </c>
      <c r="C88" s="72"/>
    </row>
    <row r="89" spans="1:3" x14ac:dyDescent="0.25">
      <c r="A89" s="120" t="s">
        <v>173</v>
      </c>
      <c r="B89" s="71" t="s">
        <v>367</v>
      </c>
      <c r="C89" s="72"/>
    </row>
    <row r="90" spans="1:3" x14ac:dyDescent="0.25">
      <c r="A90" s="120" t="s">
        <v>171</v>
      </c>
      <c r="B90" s="71" t="s">
        <v>368</v>
      </c>
      <c r="C90" s="72"/>
    </row>
    <row r="91" spans="1:3" x14ac:dyDescent="0.25">
      <c r="A91" s="120" t="s">
        <v>170</v>
      </c>
      <c r="B91" s="71" t="s">
        <v>369</v>
      </c>
      <c r="C91" s="72"/>
    </row>
    <row r="92" spans="1:3" x14ac:dyDescent="0.25">
      <c r="A92" s="120" t="s">
        <v>168</v>
      </c>
      <c r="B92" s="71" t="s">
        <v>370</v>
      </c>
      <c r="C92" s="72"/>
    </row>
    <row r="93" spans="1:3" x14ac:dyDescent="0.25">
      <c r="A93" s="120" t="s">
        <v>166</v>
      </c>
      <c r="B93" s="71" t="s">
        <v>371</v>
      </c>
      <c r="C93" s="72"/>
    </row>
    <row r="94" spans="1:3" x14ac:dyDescent="0.25">
      <c r="A94" s="123" t="s">
        <v>164</v>
      </c>
      <c r="B94" s="71" t="s">
        <v>372</v>
      </c>
      <c r="C94" s="72"/>
    </row>
    <row r="95" spans="1:3" x14ac:dyDescent="0.25">
      <c r="A95" s="120" t="s">
        <v>162</v>
      </c>
      <c r="B95" s="71" t="s">
        <v>373</v>
      </c>
      <c r="C95" s="72"/>
    </row>
    <row r="96" spans="1:3" x14ac:dyDescent="0.25">
      <c r="A96" s="120" t="s">
        <v>160</v>
      </c>
      <c r="B96" s="71" t="s">
        <v>374</v>
      </c>
      <c r="C96" s="72"/>
    </row>
    <row r="97" spans="1:3" x14ac:dyDescent="0.25">
      <c r="A97" s="120" t="s">
        <v>158</v>
      </c>
      <c r="B97" s="71" t="s">
        <v>375</v>
      </c>
      <c r="C97" s="72"/>
    </row>
    <row r="98" spans="1:3" x14ac:dyDescent="0.25">
      <c r="A98" s="121" t="s">
        <v>156</v>
      </c>
      <c r="B98" s="71" t="s">
        <v>376</v>
      </c>
      <c r="C98" s="72"/>
    </row>
    <row r="99" spans="1:3" x14ac:dyDescent="0.25">
      <c r="A99" s="120" t="s">
        <v>154</v>
      </c>
      <c r="B99" s="71" t="s">
        <v>377</v>
      </c>
      <c r="C99" s="72"/>
    </row>
    <row r="100" spans="1:3" x14ac:dyDescent="0.25">
      <c r="A100" s="120" t="s">
        <v>152</v>
      </c>
      <c r="B100" s="71" t="s">
        <v>378</v>
      </c>
      <c r="C100" s="72"/>
    </row>
    <row r="101" spans="1:3" x14ac:dyDescent="0.25">
      <c r="A101" s="121" t="s">
        <v>388</v>
      </c>
      <c r="B101" s="72"/>
      <c r="C101" s="72"/>
    </row>
    <row r="102" spans="1:3" x14ac:dyDescent="0.25">
      <c r="A102" s="120" t="s">
        <v>149</v>
      </c>
      <c r="B102" s="72"/>
      <c r="C102" s="72"/>
    </row>
    <row r="103" spans="1:3" x14ac:dyDescent="0.25">
      <c r="A103" s="121" t="s">
        <v>147</v>
      </c>
      <c r="B103" s="72"/>
      <c r="C103" s="72"/>
    </row>
    <row r="104" spans="1:3" x14ac:dyDescent="0.25">
      <c r="A104" s="120" t="s">
        <v>145</v>
      </c>
      <c r="B104" s="72"/>
      <c r="C104" s="72"/>
    </row>
    <row r="105" spans="1:3" x14ac:dyDescent="0.25">
      <c r="A105" s="121" t="s">
        <v>144</v>
      </c>
      <c r="B105" s="72"/>
      <c r="C105" s="72"/>
    </row>
    <row r="106" spans="1:3" x14ac:dyDescent="0.25">
      <c r="A106" s="120" t="s">
        <v>142</v>
      </c>
      <c r="B106" s="72"/>
      <c r="C106" s="72"/>
    </row>
    <row r="107" spans="1:3" x14ac:dyDescent="0.25">
      <c r="A107" s="120" t="s">
        <v>141</v>
      </c>
      <c r="B107" s="72"/>
      <c r="C107" s="72"/>
    </row>
    <row r="108" spans="1:3" x14ac:dyDescent="0.25">
      <c r="A108" s="120" t="s">
        <v>140</v>
      </c>
      <c r="B108" s="72"/>
      <c r="C108" s="72"/>
    </row>
    <row r="109" spans="1:3" x14ac:dyDescent="0.25">
      <c r="A109" s="120" t="s">
        <v>138</v>
      </c>
      <c r="B109" s="72"/>
      <c r="C109" s="72"/>
    </row>
    <row r="110" spans="1:3" x14ac:dyDescent="0.25">
      <c r="A110" s="121" t="s">
        <v>136</v>
      </c>
      <c r="B110" s="72"/>
      <c r="C110" s="72"/>
    </row>
    <row r="111" spans="1:3" x14ac:dyDescent="0.25">
      <c r="A111" s="120" t="s">
        <v>135</v>
      </c>
      <c r="B111" s="72"/>
      <c r="C111" s="72"/>
    </row>
    <row r="112" spans="1:3" x14ac:dyDescent="0.25">
      <c r="A112" s="120" t="s">
        <v>133</v>
      </c>
      <c r="B112" s="72"/>
      <c r="C112" s="72"/>
    </row>
    <row r="113" spans="1:3" x14ac:dyDescent="0.25">
      <c r="A113" s="121" t="s">
        <v>389</v>
      </c>
      <c r="B113" s="72"/>
      <c r="C113" s="72"/>
    </row>
    <row r="114" spans="1:3" x14ac:dyDescent="0.25">
      <c r="A114" s="121" t="s">
        <v>390</v>
      </c>
      <c r="B114" s="72"/>
      <c r="C114" s="72"/>
    </row>
    <row r="115" spans="1:3" x14ac:dyDescent="0.25">
      <c r="A115" s="120" t="s">
        <v>129</v>
      </c>
      <c r="B115" s="72"/>
      <c r="C115" s="72"/>
    </row>
    <row r="116" spans="1:3" x14ac:dyDescent="0.25">
      <c r="A116" s="121" t="s">
        <v>127</v>
      </c>
      <c r="B116" s="72"/>
      <c r="C116" s="72"/>
    </row>
    <row r="117" spans="1:3" x14ac:dyDescent="0.25">
      <c r="A117" s="120" t="s">
        <v>125</v>
      </c>
      <c r="B117" s="72"/>
      <c r="C117" s="72"/>
    </row>
    <row r="118" spans="1:3" x14ac:dyDescent="0.25">
      <c r="A118" s="120" t="s">
        <v>124</v>
      </c>
      <c r="B118" s="72"/>
      <c r="C118" s="74"/>
    </row>
    <row r="119" spans="1:3" x14ac:dyDescent="0.25">
      <c r="A119" s="120" t="s">
        <v>123</v>
      </c>
      <c r="B119" s="72"/>
      <c r="C119" s="72"/>
    </row>
    <row r="120" spans="1:3" x14ac:dyDescent="0.25">
      <c r="A120" s="121" t="s">
        <v>122</v>
      </c>
      <c r="C120" s="72"/>
    </row>
    <row r="121" spans="1:3" x14ac:dyDescent="0.25">
      <c r="A121" s="120" t="s">
        <v>121</v>
      </c>
      <c r="C121" s="72"/>
    </row>
    <row r="122" spans="1:3" x14ac:dyDescent="0.25">
      <c r="A122" s="120" t="s">
        <v>120</v>
      </c>
      <c r="C122" s="72"/>
    </row>
    <row r="123" spans="1:3" x14ac:dyDescent="0.25">
      <c r="A123" s="120" t="s">
        <v>395</v>
      </c>
      <c r="C123" s="72"/>
    </row>
    <row r="124" spans="1:3" x14ac:dyDescent="0.25">
      <c r="A124" s="120" t="s">
        <v>119</v>
      </c>
      <c r="C124" s="72"/>
    </row>
    <row r="125" spans="1:3" x14ac:dyDescent="0.25">
      <c r="A125" s="120" t="s">
        <v>118</v>
      </c>
      <c r="C125" s="72"/>
    </row>
    <row r="126" spans="1:3" x14ac:dyDescent="0.25">
      <c r="A126" s="121" t="s">
        <v>364</v>
      </c>
      <c r="C126" s="72"/>
    </row>
    <row r="127" spans="1:3" x14ac:dyDescent="0.25">
      <c r="A127" s="121" t="s">
        <v>117</v>
      </c>
      <c r="C127" s="72"/>
    </row>
    <row r="128" spans="1:3" x14ac:dyDescent="0.25">
      <c r="A128" s="121" t="s">
        <v>116</v>
      </c>
      <c r="C128" s="72"/>
    </row>
    <row r="129" spans="1:3" x14ac:dyDescent="0.25">
      <c r="A129" s="120" t="s">
        <v>115</v>
      </c>
      <c r="C129" s="72"/>
    </row>
    <row r="130" spans="1:3" x14ac:dyDescent="0.25">
      <c r="A130" s="121" t="s">
        <v>114</v>
      </c>
      <c r="C130" s="72"/>
    </row>
    <row r="131" spans="1:3" x14ac:dyDescent="0.25">
      <c r="A131" s="121" t="s">
        <v>113</v>
      </c>
      <c r="C131" s="70" t="s">
        <v>76</v>
      </c>
    </row>
    <row r="132" spans="1:3" x14ac:dyDescent="0.25">
      <c r="A132" s="122" t="s">
        <v>112</v>
      </c>
      <c r="C132" s="70" t="s">
        <v>76</v>
      </c>
    </row>
    <row r="133" spans="1:3" x14ac:dyDescent="0.25">
      <c r="A133" s="121" t="s">
        <v>111</v>
      </c>
      <c r="C133" s="70" t="s">
        <v>76</v>
      </c>
    </row>
    <row r="134" spans="1:3" x14ac:dyDescent="0.25">
      <c r="A134" s="120" t="s">
        <v>110</v>
      </c>
      <c r="C134" s="70" t="s">
        <v>76</v>
      </c>
    </row>
    <row r="135" spans="1:3" x14ac:dyDescent="0.25">
      <c r="A135" s="120" t="s">
        <v>109</v>
      </c>
      <c r="C135" s="70" t="s">
        <v>76</v>
      </c>
    </row>
    <row r="136" spans="1:3" x14ac:dyDescent="0.25">
      <c r="A136" s="120" t="s">
        <v>108</v>
      </c>
      <c r="C136" s="70" t="s">
        <v>76</v>
      </c>
    </row>
    <row r="137" spans="1:3" x14ac:dyDescent="0.25">
      <c r="A137" s="120" t="s">
        <v>107</v>
      </c>
      <c r="C137" s="70" t="s">
        <v>76</v>
      </c>
    </row>
    <row r="138" spans="1:3" x14ac:dyDescent="0.25">
      <c r="A138" s="120" t="s">
        <v>106</v>
      </c>
      <c r="C138" s="70" t="s">
        <v>76</v>
      </c>
    </row>
    <row r="139" spans="1:3" x14ac:dyDescent="0.25">
      <c r="A139" s="120" t="s">
        <v>105</v>
      </c>
      <c r="C139" s="70" t="s">
        <v>76</v>
      </c>
    </row>
    <row r="140" spans="1:3" x14ac:dyDescent="0.25">
      <c r="A140" s="122" t="s">
        <v>104</v>
      </c>
      <c r="C140" s="70" t="s">
        <v>76</v>
      </c>
    </row>
    <row r="141" spans="1:3" x14ac:dyDescent="0.25">
      <c r="A141" s="120" t="s">
        <v>103</v>
      </c>
      <c r="C141" s="70" t="s">
        <v>76</v>
      </c>
    </row>
    <row r="142" spans="1:3" x14ac:dyDescent="0.25">
      <c r="A142" s="120" t="s">
        <v>102</v>
      </c>
      <c r="C142" s="70" t="s">
        <v>76</v>
      </c>
    </row>
    <row r="143" spans="1:3" x14ac:dyDescent="0.25">
      <c r="A143" s="120" t="s">
        <v>101</v>
      </c>
      <c r="C143" s="70" t="s">
        <v>76</v>
      </c>
    </row>
    <row r="144" spans="1:3" x14ac:dyDescent="0.25">
      <c r="A144" s="120" t="s">
        <v>100</v>
      </c>
      <c r="C144" s="70" t="s">
        <v>76</v>
      </c>
    </row>
    <row r="145" spans="1:3" x14ac:dyDescent="0.25">
      <c r="A145" s="120" t="s">
        <v>99</v>
      </c>
      <c r="C145" s="70" t="s">
        <v>76</v>
      </c>
    </row>
    <row r="146" spans="1:3" x14ac:dyDescent="0.25">
      <c r="A146" s="120" t="s">
        <v>98</v>
      </c>
    </row>
    <row r="147" spans="1:3" x14ac:dyDescent="0.25">
      <c r="A147" s="121" t="s">
        <v>391</v>
      </c>
    </row>
    <row r="148" spans="1:3" x14ac:dyDescent="0.25">
      <c r="A148" s="120" t="s">
        <v>97</v>
      </c>
    </row>
    <row r="149" spans="1:3" x14ac:dyDescent="0.25">
      <c r="A149" s="120" t="s">
        <v>96</v>
      </c>
    </row>
    <row r="150" spans="1:3" x14ac:dyDescent="0.25">
      <c r="A150" s="121" t="s">
        <v>95</v>
      </c>
    </row>
    <row r="151" spans="1:3" x14ac:dyDescent="0.25">
      <c r="A151" s="120" t="s">
        <v>94</v>
      </c>
    </row>
    <row r="152" spans="1:3" x14ac:dyDescent="0.25">
      <c r="A152" s="120" t="s">
        <v>93</v>
      </c>
    </row>
    <row r="153" spans="1:3" x14ac:dyDescent="0.25">
      <c r="A153" s="120" t="s">
        <v>92</v>
      </c>
    </row>
    <row r="154" spans="1:3" x14ac:dyDescent="0.25">
      <c r="A154" s="120" t="s">
        <v>91</v>
      </c>
    </row>
    <row r="155" spans="1:3" x14ac:dyDescent="0.25">
      <c r="A155" s="121" t="s">
        <v>90</v>
      </c>
    </row>
    <row r="156" spans="1:3" x14ac:dyDescent="0.25">
      <c r="A156" s="120" t="s">
        <v>89</v>
      </c>
    </row>
    <row r="157" spans="1:3" x14ac:dyDescent="0.25">
      <c r="A157" s="121" t="s">
        <v>88</v>
      </c>
    </row>
    <row r="158" spans="1:3" x14ac:dyDescent="0.25">
      <c r="A158" s="120" t="s">
        <v>87</v>
      </c>
    </row>
    <row r="159" spans="1:3" x14ac:dyDescent="0.25">
      <c r="A159" s="121" t="s">
        <v>86</v>
      </c>
    </row>
    <row r="160" spans="1:3" x14ac:dyDescent="0.25">
      <c r="A160" s="121" t="s">
        <v>85</v>
      </c>
    </row>
    <row r="161" spans="1:1" x14ac:dyDescent="0.25">
      <c r="A161" s="120" t="s">
        <v>84</v>
      </c>
    </row>
    <row r="162" spans="1:1" x14ac:dyDescent="0.25">
      <c r="A162" s="120" t="s">
        <v>83</v>
      </c>
    </row>
    <row r="163" spans="1:1" x14ac:dyDescent="0.25">
      <c r="A163" s="121" t="s">
        <v>392</v>
      </c>
    </row>
    <row r="164" spans="1:1" x14ac:dyDescent="0.25">
      <c r="A164" s="121" t="s">
        <v>392</v>
      </c>
    </row>
    <row r="165" spans="1:1" x14ac:dyDescent="0.25">
      <c r="A165" s="121" t="s">
        <v>82</v>
      </c>
    </row>
    <row r="166" spans="1:1" x14ac:dyDescent="0.25">
      <c r="A166" s="120" t="s">
        <v>81</v>
      </c>
    </row>
    <row r="167" spans="1:1" x14ac:dyDescent="0.25">
      <c r="A167" s="120" t="s">
        <v>80</v>
      </c>
    </row>
    <row r="168" spans="1:1" x14ac:dyDescent="0.25">
      <c r="A168" s="120" t="s">
        <v>79</v>
      </c>
    </row>
    <row r="169" spans="1:1" x14ac:dyDescent="0.25">
      <c r="A169" s="120" t="s">
        <v>78</v>
      </c>
    </row>
    <row r="170" spans="1:1" x14ac:dyDescent="0.25">
      <c r="A170" s="120" t="s">
        <v>77</v>
      </c>
    </row>
  </sheetData>
  <sheetProtection algorithmName="SHA-512" hashValue="nGIgb0d5I+0mG0cYAKilq1B2Z1efHFFxHc2pQKxk7VOz/7RC+utFbXpylODogNmCDH3X/rdCvAeH6/GYN92PVA==" saltValue="jO1R4/R8TaPtUjX9dP4X5w==" spinCount="100000" sheet="1" objects="1" scenarios="1"/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Header>&amp;L&amp;F&amp;R&amp;A</oddHead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7</vt:i4>
      </vt:variant>
    </vt:vector>
  </HeadingPairs>
  <TitlesOfParts>
    <vt:vector size="14" baseType="lpstr">
      <vt:lpstr>Dich. elenco partecipanti</vt:lpstr>
      <vt:lpstr>Elenco partecipanti e prodotti</vt:lpstr>
      <vt:lpstr>Dati Paesi e Mercati</vt:lpstr>
      <vt:lpstr>Azioni Paese Mercato</vt:lpstr>
      <vt:lpstr>Piano Finanziario</vt:lpstr>
      <vt:lpstr>Piano di finanziamento</vt:lpstr>
      <vt:lpstr>Pivot</vt:lpstr>
      <vt:lpstr>'Azioni Paese Mercato'!Area_stampa</vt:lpstr>
      <vt:lpstr>'Dich. elenco partecipanti'!Area_stampa</vt:lpstr>
      <vt:lpstr>'Elenco partecipanti e prodotti'!Area_stampa</vt:lpstr>
      <vt:lpstr>'Dati Paesi e Mercati'!Titoli_stampa</vt:lpstr>
      <vt:lpstr>'Elenco partecipanti e prodotti'!Titoli_stampa</vt:lpstr>
      <vt:lpstr>'Piano Finanziario'!Titoli_stampa</vt:lpstr>
      <vt:lpstr>Pivot!Titoli_stampa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2019-05-17T13:42:16Z</cp:lastPrinted>
  <dcterms:created xsi:type="dcterms:W3CDTF">2019-04-23T15:11:41Z</dcterms:created>
  <dcterms:modified xsi:type="dcterms:W3CDTF">2022-05-13T10:57:41Z</dcterms:modified>
</cp:coreProperties>
</file>